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T44" i="4"/>
  <c r="AT43"/>
  <c r="AT40"/>
  <c r="AR8"/>
  <c r="AR9"/>
  <c r="AR10"/>
  <c r="AR11"/>
  <c r="AR12"/>
  <c r="AR13"/>
  <c r="AR43"/>
  <c r="AR40"/>
  <c r="BC49"/>
  <c r="BC48"/>
  <c r="BC47"/>
  <c r="BC46"/>
  <c r="BC45"/>
  <c r="BC44"/>
  <c r="BC43"/>
  <c r="BC42"/>
  <c r="BC41"/>
  <c r="BC40"/>
  <c r="BC39"/>
  <c r="BC33"/>
  <c r="BC32"/>
  <c r="BC31"/>
  <c r="BC30"/>
  <c r="BC29"/>
  <c r="BC28"/>
  <c r="BC27"/>
  <c r="BC26"/>
  <c r="BC25"/>
  <c r="BC24"/>
  <c r="BC23"/>
  <c r="BC18"/>
  <c r="BC17"/>
  <c r="BC16"/>
  <c r="AQ15"/>
  <c r="AR15"/>
  <c r="AS15"/>
  <c r="AT15"/>
  <c r="AU15"/>
  <c r="AV15"/>
  <c r="AW15"/>
  <c r="AX15"/>
  <c r="AY15"/>
  <c r="AZ15"/>
  <c r="BA15"/>
  <c r="BB15"/>
  <c r="BC15"/>
  <c r="AQ14"/>
  <c r="AR14"/>
  <c r="AS14"/>
  <c r="AT14"/>
  <c r="AU14"/>
  <c r="AV14"/>
  <c r="AW14"/>
  <c r="AX14"/>
  <c r="AY14"/>
  <c r="AZ14"/>
  <c r="BA14"/>
  <c r="BB14"/>
  <c r="BC14"/>
  <c r="AQ13"/>
  <c r="AS13"/>
  <c r="AT13"/>
  <c r="AU13"/>
  <c r="AV13"/>
  <c r="AW13"/>
  <c r="AX13"/>
  <c r="AY13"/>
  <c r="AZ13"/>
  <c r="BA13"/>
  <c r="BB13"/>
  <c r="BC13"/>
  <c r="AQ12"/>
  <c r="AS12"/>
  <c r="AT12"/>
  <c r="AU12"/>
  <c r="AV12"/>
  <c r="AW12"/>
  <c r="AX12"/>
  <c r="AY12"/>
  <c r="AZ12"/>
  <c r="BA12"/>
  <c r="BB12"/>
  <c r="BC12"/>
  <c r="AQ11"/>
  <c r="AS11"/>
  <c r="AT11"/>
  <c r="AU11"/>
  <c r="AV11"/>
  <c r="AW11"/>
  <c r="AX11"/>
  <c r="AY11"/>
  <c r="AZ11"/>
  <c r="BA11"/>
  <c r="BB11"/>
  <c r="BC11"/>
  <c r="AQ10"/>
  <c r="AS10"/>
  <c r="AT10"/>
  <c r="AU10"/>
  <c r="AV10"/>
  <c r="AW10"/>
  <c r="AX10"/>
  <c r="AY10"/>
  <c r="AZ10"/>
  <c r="BA10"/>
  <c r="BB10"/>
  <c r="BC10"/>
  <c r="AQ9"/>
  <c r="AS9"/>
  <c r="AT9"/>
  <c r="AU9"/>
  <c r="AV9"/>
  <c r="AW9"/>
  <c r="AX9"/>
  <c r="AY9"/>
  <c r="AZ9"/>
  <c r="BA9"/>
  <c r="BB9"/>
  <c r="BC9"/>
  <c r="AQ8"/>
  <c r="AS8"/>
  <c r="AT8"/>
  <c r="AU8"/>
  <c r="AV8"/>
  <c r="AW8"/>
  <c r="AX8"/>
  <c r="AY8"/>
  <c r="AZ8"/>
  <c r="BA8"/>
  <c r="BB8"/>
  <c r="BC8"/>
  <c r="AO46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<sst xmlns="http://schemas.openxmlformats.org/spreadsheetml/2006/main" count="268" uniqueCount="48">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</sst>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zoomScale="70" zoomScaleNormal="70" workbookViewId="0">
      <pane xSplit="4356" topLeftCell="AR1" activePane="topRight"/>
      <selection activeCell="A7" sqref="A7"/>
      <selection pane="topRight" activeCell="AX46" sqref="AX46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55" width="10.21875" style="5" customWidth="1"/>
    <col min="56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5" t="s">
        <v>0</v>
      </c>
      <c r="B6" s="41" t="s">
        <v>1</v>
      </c>
      <c r="C6" s="41" t="s">
        <v>2</v>
      </c>
      <c r="D6" s="39">
        <v>2015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4" t="s">
        <v>44</v>
      </c>
      <c r="Q6" s="39">
        <v>2016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4" t="s">
        <v>45</v>
      </c>
      <c r="AD6" s="39">
        <v>2017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  <c r="AP6" s="34" t="s">
        <v>46</v>
      </c>
      <c r="AQ6" s="39">
        <v>2018</v>
      </c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0"/>
      <c r="BC6" s="34" t="s">
        <v>47</v>
      </c>
    </row>
    <row r="7" spans="1:250" s="10" customFormat="1" ht="31.2">
      <c r="A7" s="46"/>
      <c r="B7" s="42"/>
      <c r="C7" s="42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2</v>
      </c>
      <c r="AU8" s="24">
        <f t="shared" si="5"/>
        <v>1</v>
      </c>
      <c r="AV8" s="24">
        <f t="shared" si="5"/>
        <v>1</v>
      </c>
      <c r="AW8" s="24">
        <f t="shared" si="5"/>
        <v>0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>SUM(AQ8:BB8)</f>
        <v>6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136</v>
      </c>
      <c r="AU9" s="24">
        <f t="shared" si="12"/>
        <v>5</v>
      </c>
      <c r="AV9" s="38">
        <f t="shared" si="12"/>
        <v>114</v>
      </c>
      <c r="AW9" s="38">
        <f t="shared" si="12"/>
        <v>0</v>
      </c>
      <c r="AX9" s="38">
        <f t="shared" si="12"/>
        <v>0</v>
      </c>
      <c r="AY9" s="24">
        <f t="shared" si="12"/>
        <v>0</v>
      </c>
      <c r="AZ9" s="24">
        <f t="shared" si="12"/>
        <v>0</v>
      </c>
      <c r="BA9" s="24">
        <f t="shared" si="12"/>
        <v>0</v>
      </c>
      <c r="BB9" s="24">
        <f t="shared" si="12"/>
        <v>0</v>
      </c>
      <c r="BC9" s="24">
        <f t="shared" ref="BC9:BC14" si="13">SUM(AQ9:BB9)</f>
        <v>1706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2</v>
      </c>
      <c r="AU11" s="24">
        <f t="shared" si="21"/>
        <v>1</v>
      </c>
      <c r="AV11" s="24">
        <f t="shared" si="21"/>
        <v>1</v>
      </c>
      <c r="AW11" s="24">
        <f t="shared" si="21"/>
        <v>0</v>
      </c>
      <c r="AX11" s="24">
        <f t="shared" si="21"/>
        <v>0</v>
      </c>
      <c r="AY11" s="24">
        <f t="shared" si="21"/>
        <v>0</v>
      </c>
      <c r="AZ11" s="24">
        <f t="shared" si="21"/>
        <v>0</v>
      </c>
      <c r="BA11" s="24">
        <f t="shared" si="21"/>
        <v>0</v>
      </c>
      <c r="BB11" s="24">
        <f t="shared" si="21"/>
        <v>0</v>
      </c>
      <c r="BC11" s="24">
        <f t="shared" si="13"/>
        <v>5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136</v>
      </c>
      <c r="AU12" s="24">
        <f t="shared" si="25"/>
        <v>5</v>
      </c>
      <c r="AV12" s="38">
        <f t="shared" si="25"/>
        <v>114</v>
      </c>
      <c r="AW12" s="38">
        <f t="shared" si="25"/>
        <v>0</v>
      </c>
      <c r="AX12" s="38">
        <f t="shared" si="25"/>
        <v>0</v>
      </c>
      <c r="AY12" s="24">
        <f t="shared" si="25"/>
        <v>0</v>
      </c>
      <c r="AZ12" s="24">
        <f t="shared" si="25"/>
        <v>0</v>
      </c>
      <c r="BA12" s="24">
        <f t="shared" si="25"/>
        <v>0</v>
      </c>
      <c r="BB12" s="24">
        <f t="shared" si="25"/>
        <v>0</v>
      </c>
      <c r="BC12" s="24">
        <f t="shared" si="13"/>
        <v>300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14779.04</v>
      </c>
      <c r="AU13" s="27">
        <f t="shared" si="29"/>
        <v>466.1</v>
      </c>
      <c r="AV13" s="27">
        <f t="shared" si="29"/>
        <v>177871.8</v>
      </c>
      <c r="AW13" s="27">
        <f t="shared" si="29"/>
        <v>0</v>
      </c>
      <c r="AX13" s="27">
        <f t="shared" si="29"/>
        <v>0</v>
      </c>
      <c r="AY13" s="27">
        <f t="shared" si="29"/>
        <v>0</v>
      </c>
      <c r="AZ13" s="24">
        <f t="shared" si="29"/>
        <v>0</v>
      </c>
      <c r="BA13" s="27">
        <f t="shared" si="29"/>
        <v>0</v>
      </c>
      <c r="BB13" s="27">
        <f t="shared" si="29"/>
        <v>0</v>
      </c>
      <c r="BC13" s="24">
        <f t="shared" si="13"/>
        <v>205754.28999999998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1</v>
      </c>
      <c r="AU14" s="24">
        <f t="shared" si="34"/>
        <v>1</v>
      </c>
      <c r="AV14" s="24">
        <f t="shared" si="34"/>
        <v>0</v>
      </c>
      <c r="AW14" s="24">
        <f t="shared" si="34"/>
        <v>0</v>
      </c>
      <c r="AX14" s="24">
        <f t="shared" si="34"/>
        <v>0</v>
      </c>
      <c r="AY14" s="24">
        <f t="shared" si="34"/>
        <v>0</v>
      </c>
      <c r="AZ14" s="24">
        <f t="shared" si="34"/>
        <v>0</v>
      </c>
      <c r="BA14" s="24">
        <f t="shared" si="34"/>
        <v>0</v>
      </c>
      <c r="BB14" s="24">
        <f t="shared" si="34"/>
        <v>0</v>
      </c>
      <c r="BC14" s="24">
        <f t="shared" si="13"/>
        <v>3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120</v>
      </c>
      <c r="AU15" s="24">
        <f t="shared" si="38"/>
        <v>16</v>
      </c>
      <c r="AV15" s="24">
        <f t="shared" si="38"/>
        <v>0</v>
      </c>
      <c r="AW15" s="38">
        <f t="shared" si="38"/>
        <v>0</v>
      </c>
      <c r="AX15" s="24">
        <f t="shared" si="38"/>
        <v>0</v>
      </c>
      <c r="AY15" s="24">
        <f t="shared" si="38"/>
        <v>0</v>
      </c>
      <c r="AZ15" s="24">
        <f t="shared" si="38"/>
        <v>0</v>
      </c>
      <c r="BA15" s="24">
        <f t="shared" si="38"/>
        <v>0</v>
      </c>
      <c r="BB15" s="24">
        <f t="shared" si="38"/>
        <v>0</v>
      </c>
      <c r="BC15" s="24">
        <f>SUM(AQ15:BB15)</f>
        <v>181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>
      <c r="A21" s="45" t="s">
        <v>0</v>
      </c>
      <c r="B21" s="41" t="s">
        <v>1</v>
      </c>
      <c r="C21" s="41" t="s">
        <v>2</v>
      </c>
      <c r="D21" s="39">
        <f>D6</f>
        <v>2015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3" t="s">
        <v>44</v>
      </c>
      <c r="Q21" s="39">
        <f>Q6</f>
        <v>2016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3" t="s">
        <v>45</v>
      </c>
      <c r="AD21" s="39">
        <v>2017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43" t="s">
        <v>46</v>
      </c>
      <c r="AQ21" s="39">
        <v>2018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  <c r="BC21" s="43" t="s">
        <v>47</v>
      </c>
    </row>
    <row r="22" spans="1:55" ht="31.2">
      <c r="A22" s="46"/>
      <c r="B22" s="42"/>
      <c r="C22" s="42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4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4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4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4"/>
    </row>
    <row r="23" spans="1:5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>
      <c r="A37" s="45" t="s">
        <v>0</v>
      </c>
      <c r="B37" s="41" t="s">
        <v>1</v>
      </c>
      <c r="C37" s="41" t="s">
        <v>2</v>
      </c>
      <c r="D37" s="39">
        <f>D6</f>
        <v>2015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3" t="s">
        <v>44</v>
      </c>
      <c r="Q37" s="39">
        <f>Q6</f>
        <v>2016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3" t="s">
        <v>45</v>
      </c>
      <c r="AD37" s="39">
        <v>2017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43" t="s">
        <v>46</v>
      </c>
      <c r="AQ37" s="39">
        <v>2018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43" t="s">
        <v>47</v>
      </c>
    </row>
    <row r="38" spans="1:55" ht="31.2">
      <c r="A38" s="46"/>
      <c r="B38" s="42"/>
      <c r="C38" s="42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4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4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4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4"/>
    </row>
    <row r="39" spans="1:5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>
        <v>2</v>
      </c>
      <c r="AU39" s="25">
        <v>1</v>
      </c>
      <c r="AV39" s="25">
        <v>1</v>
      </c>
      <c r="AW39" s="25"/>
      <c r="AX39" s="25"/>
      <c r="AY39" s="25"/>
      <c r="AZ39" s="25"/>
      <c r="BA39" s="25"/>
      <c r="BB39" s="25"/>
      <c r="BC39" s="25">
        <f>SUM(AQ39:BB39)</f>
        <v>6</v>
      </c>
    </row>
    <row r="40" spans="1:5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>
        <f>16+120</f>
        <v>136</v>
      </c>
      <c r="AU40" s="25">
        <v>5</v>
      </c>
      <c r="AV40" s="37">
        <v>114</v>
      </c>
      <c r="AW40" s="25"/>
      <c r="AX40" s="25"/>
      <c r="AY40" s="25"/>
      <c r="AZ40" s="25"/>
      <c r="BA40" s="25"/>
      <c r="BB40" s="25"/>
      <c r="BC40" s="25">
        <f t="shared" ref="BC40:BC49" si="46">SUM(AQ40:BB40)</f>
        <v>1706</v>
      </c>
    </row>
    <row r="41" spans="1:5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>
        <v>2</v>
      </c>
      <c r="AU42" s="25">
        <v>1</v>
      </c>
      <c r="AV42" s="25">
        <v>1</v>
      </c>
      <c r="AW42" s="25"/>
      <c r="AX42" s="25"/>
      <c r="AY42" s="25"/>
      <c r="AZ42" s="25"/>
      <c r="BA42" s="25"/>
      <c r="BB42" s="25"/>
      <c r="BC42" s="25">
        <f t="shared" si="46"/>
        <v>5</v>
      </c>
    </row>
    <row r="43" spans="1:5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>
        <f>16+120</f>
        <v>136</v>
      </c>
      <c r="AU43" s="25">
        <v>5</v>
      </c>
      <c r="AV43" s="37">
        <v>114</v>
      </c>
      <c r="AW43" s="25"/>
      <c r="AX43" s="25"/>
      <c r="AY43" s="25"/>
      <c r="AZ43" s="25"/>
      <c r="BA43" s="25"/>
      <c r="BB43" s="25"/>
      <c r="BC43" s="25">
        <f t="shared" si="46"/>
        <v>300</v>
      </c>
    </row>
    <row r="44" spans="1:5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>
        <f>7389.52*2</f>
        <v>14779.04</v>
      </c>
      <c r="AU44" s="26">
        <v>466.1</v>
      </c>
      <c r="AV44" s="26">
        <v>177871.8</v>
      </c>
      <c r="AW44" s="26"/>
      <c r="AX44" s="26"/>
      <c r="AY44" s="26"/>
      <c r="AZ44" s="26"/>
      <c r="BA44" s="26"/>
      <c r="BB44" s="26"/>
      <c r="BC44" s="25">
        <f t="shared" si="46"/>
        <v>205754.28999999998</v>
      </c>
    </row>
    <row r="45" spans="1:5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>
        <v>1</v>
      </c>
      <c r="AU45" s="25">
        <v>1</v>
      </c>
      <c r="AV45" s="25"/>
      <c r="AW45" s="25"/>
      <c r="AX45" s="25"/>
      <c r="AY45" s="25"/>
      <c r="AZ45" s="25"/>
      <c r="BA45" s="25"/>
      <c r="BB45" s="25"/>
      <c r="BC45" s="25">
        <f t="shared" si="46"/>
        <v>3</v>
      </c>
    </row>
    <row r="46" spans="1:5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>
        <v>120</v>
      </c>
      <c r="AU46" s="25">
        <v>16</v>
      </c>
      <c r="AV46" s="25"/>
      <c r="AW46" s="37"/>
      <c r="AX46" s="37"/>
      <c r="AY46" s="25"/>
      <c r="AZ46" s="25"/>
      <c r="BA46" s="25"/>
      <c r="BB46" s="25"/>
      <c r="BC46" s="25">
        <f t="shared" si="46"/>
        <v>181</v>
      </c>
    </row>
    <row r="47" spans="1:5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A21:A22"/>
    <mergeCell ref="B37:B38"/>
    <mergeCell ref="B21:B22"/>
    <mergeCell ref="AP21:AP22"/>
    <mergeCell ref="D21:O21"/>
    <mergeCell ref="A6:A7"/>
    <mergeCell ref="Q6:AB6"/>
    <mergeCell ref="AC21:AC22"/>
    <mergeCell ref="B6:B7"/>
    <mergeCell ref="AD6:AO6"/>
    <mergeCell ref="BC21:BC22"/>
    <mergeCell ref="AQ37:BB37"/>
    <mergeCell ref="BC37:BC38"/>
    <mergeCell ref="AP37:AP38"/>
    <mergeCell ref="A37:A38"/>
    <mergeCell ref="Q37:AB37"/>
    <mergeCell ref="P21:P22"/>
    <mergeCell ref="D37:O37"/>
    <mergeCell ref="P37:P38"/>
    <mergeCell ref="Q21:AB21"/>
    <mergeCell ref="AQ6:BB6"/>
    <mergeCell ref="AQ21:BB21"/>
    <mergeCell ref="C6:C7"/>
    <mergeCell ref="D6:O6"/>
    <mergeCell ref="AC37:AC38"/>
    <mergeCell ref="AD21:AO21"/>
    <mergeCell ref="AD37:AO37"/>
    <mergeCell ref="C21:C22"/>
    <mergeCell ref="C37:C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2018-07-10T12:30:30Z</dcterms:modified>
</cp:coreProperties>
</file>