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40" windowHeight="9528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'Лист1'!$A$3</definedName>
  </definedNames>
  <calcPr fullCalcOnLoad="1" refMode="R1C1"/>
</workbook>
</file>

<file path=xl/sharedStrings.xml><?xml version="1.0" encoding="utf-8"?>
<sst xmlns="http://schemas.openxmlformats.org/spreadsheetml/2006/main" count="36" uniqueCount="28">
  <si>
    <t>№ТП-6-10/0,4 кВ</t>
  </si>
  <si>
    <t>Установленная мощность и количество трансформаторов, кВА</t>
  </si>
  <si>
    <t>№</t>
  </si>
  <si>
    <t>ТП -1336 10/0,4</t>
  </si>
  <si>
    <t>1*160</t>
  </si>
  <si>
    <t>ТП -1337 10/0,4</t>
  </si>
  <si>
    <t>1*400</t>
  </si>
  <si>
    <t>ТП -1039 10/0,4</t>
  </si>
  <si>
    <t>2*400</t>
  </si>
  <si>
    <t>ТП -17038 10/04</t>
  </si>
  <si>
    <t>ТП 17039 10/0,4</t>
  </si>
  <si>
    <t>ТП 1326 10/0,4</t>
  </si>
  <si>
    <t>2*630</t>
  </si>
  <si>
    <t>ТП 1086 10/0,4</t>
  </si>
  <si>
    <t>КТП 1338 10/0,4</t>
  </si>
  <si>
    <t>КТП 1339 10/0,4</t>
  </si>
  <si>
    <t>ТП 17040 10/04</t>
  </si>
  <si>
    <t>ТП 17041 10/04</t>
  </si>
  <si>
    <t>2*1250</t>
  </si>
  <si>
    <t>Предельно допустимая нагрузка, кВт</t>
  </si>
  <si>
    <t>Свободная полная трансформаторная мощность для технологического присоединения с учетом заключенных договоров ТП, кВА</t>
  </si>
  <si>
    <t>Присоединенная нагрузка  с учетом заключенных договоров ТП, кВт</t>
  </si>
  <si>
    <t>Текущий резерв с учетом заключенных договоров на ТП, кВт</t>
  </si>
  <si>
    <t>ТП 355</t>
  </si>
  <si>
    <t>ТП 354</t>
  </si>
  <si>
    <t>Тп 352</t>
  </si>
  <si>
    <t>2*1000</t>
  </si>
  <si>
    <t>Информация о наличии объема свободной для технологическго присоединения потребителей трансформаторной мощности по центрам питания ниже 35 кВ  за 4 кв 2015 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</si>
</sst>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11"/>
      <name val="Calibri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85" zoomScaleSheetLayoutView="85" workbookViewId="0" topLeftCell="A1">
      <selection activeCell="A3" sqref="A3"/>
    </sheetView>
  </sheetViews>
  <sheetFormatPr defaultColWidth="9.00390625" defaultRowHeight="12.75"/>
  <cols>
    <col min="2" max="2" width="14.25390625" style="0" bestFit="1" customWidth="1"/>
    <col min="3" max="6" width="16.50390625" style="0" customWidth="1"/>
    <col min="7" max="7" width="20.25390625" style="0" customWidth="1"/>
  </cols>
  <sheetData>
    <row r="1" spans="1:7" ht="12.75">
      <c r="A1" s="5" t="s">
        <v>27</v>
      </c>
      <c r="B1" s="5"/>
      <c r="C1" s="5"/>
      <c r="D1" s="5"/>
      <c r="E1" s="5"/>
      <c r="F1" s="5"/>
      <c r="G1" s="5"/>
    </row>
    <row r="2" spans="1:7" ht="48" customHeight="1">
      <c r="A2" s="5"/>
      <c r="B2" s="5"/>
      <c r="C2" s="5"/>
      <c r="D2" s="5"/>
      <c r="E2" s="5"/>
      <c r="F2" s="5"/>
      <c r="G2" s="5"/>
    </row>
    <row r="3" spans="1:7" ht="100.5">
      <c r="A3" s="3" t="s">
        <v>2</v>
      </c>
      <c r="B3" s="3" t="s">
        <v>0</v>
      </c>
      <c r="C3" s="3" t="s">
        <v>1</v>
      </c>
      <c r="D3" s="3" t="s">
        <v>19</v>
      </c>
      <c r="E3" s="3" t="s">
        <v>21</v>
      </c>
      <c r="F3" s="3" t="s">
        <v>22</v>
      </c>
      <c r="G3" s="3" t="s">
        <v>20</v>
      </c>
    </row>
    <row r="4" spans="1:7" ht="12.75">
      <c r="A4" s="1">
        <v>1</v>
      </c>
      <c r="B4" s="1" t="s">
        <v>3</v>
      </c>
      <c r="C4" s="1" t="s">
        <v>4</v>
      </c>
      <c r="D4" s="1">
        <f>160*0.8</f>
        <v>128</v>
      </c>
      <c r="E4" s="1">
        <v>65</v>
      </c>
      <c r="F4" s="1">
        <f>D4-E4</f>
        <v>63</v>
      </c>
      <c r="G4" s="1">
        <f>F4/0.8</f>
        <v>78.75</v>
      </c>
    </row>
    <row r="5" spans="1:7" ht="12.75">
      <c r="A5" s="1">
        <v>2</v>
      </c>
      <c r="B5" s="1" t="s">
        <v>5</v>
      </c>
      <c r="C5" s="1" t="s">
        <v>6</v>
      </c>
      <c r="D5" s="1">
        <f>400*0.8</f>
        <v>320</v>
      </c>
      <c r="E5" s="1">
        <v>180</v>
      </c>
      <c r="F5" s="1">
        <f aca="true" t="shared" si="0" ref="F5:F17">D5-E5</f>
        <v>140</v>
      </c>
      <c r="G5" s="1">
        <f aca="true" t="shared" si="1" ref="G5:G17">F5/0.8</f>
        <v>175</v>
      </c>
    </row>
    <row r="6" spans="1:7" ht="12.75">
      <c r="A6" s="1">
        <v>3</v>
      </c>
      <c r="B6" s="1" t="s">
        <v>7</v>
      </c>
      <c r="C6" s="1" t="s">
        <v>12</v>
      </c>
      <c r="D6" s="1">
        <f>(2*630)*0.8</f>
        <v>1008</v>
      </c>
      <c r="E6" s="1">
        <v>726</v>
      </c>
      <c r="F6" s="1">
        <f t="shared" si="0"/>
        <v>282</v>
      </c>
      <c r="G6" s="1">
        <f t="shared" si="1"/>
        <v>352.5</v>
      </c>
    </row>
    <row r="7" spans="1:7" ht="12.75">
      <c r="A7" s="1">
        <v>4</v>
      </c>
      <c r="B7" s="1" t="s">
        <v>9</v>
      </c>
      <c r="C7" s="1" t="s">
        <v>8</v>
      </c>
      <c r="D7" s="1">
        <v>720</v>
      </c>
      <c r="E7" s="1">
        <v>720</v>
      </c>
      <c r="F7" s="1">
        <f t="shared" si="0"/>
        <v>0</v>
      </c>
      <c r="G7" s="1">
        <f t="shared" si="1"/>
        <v>0</v>
      </c>
    </row>
    <row r="8" spans="1:7" ht="12.75">
      <c r="A8" s="1">
        <v>5</v>
      </c>
      <c r="B8" s="1" t="s">
        <v>10</v>
      </c>
      <c r="C8" s="1" t="s">
        <v>8</v>
      </c>
      <c r="D8" s="1">
        <v>720</v>
      </c>
      <c r="E8" s="1">
        <v>668</v>
      </c>
      <c r="F8" s="1">
        <f t="shared" si="0"/>
        <v>52</v>
      </c>
      <c r="G8" s="1">
        <f t="shared" si="1"/>
        <v>65</v>
      </c>
    </row>
    <row r="9" spans="1:7" ht="12.75">
      <c r="A9" s="1">
        <v>6</v>
      </c>
      <c r="B9" s="1" t="s">
        <v>11</v>
      </c>
      <c r="C9" s="1" t="s">
        <v>12</v>
      </c>
      <c r="D9" s="1">
        <f>(2*630)*0.8</f>
        <v>1008</v>
      </c>
      <c r="E9" s="1">
        <v>346</v>
      </c>
      <c r="F9" s="1">
        <f t="shared" si="0"/>
        <v>662</v>
      </c>
      <c r="G9" s="1">
        <f t="shared" si="1"/>
        <v>827.5</v>
      </c>
    </row>
    <row r="10" spans="1:7" ht="12.75">
      <c r="A10" s="1">
        <v>7</v>
      </c>
      <c r="B10" s="1" t="s">
        <v>13</v>
      </c>
      <c r="C10" s="1" t="s">
        <v>12</v>
      </c>
      <c r="D10" s="1">
        <f>(2*630)*0.8</f>
        <v>1008</v>
      </c>
      <c r="E10" s="1">
        <v>892</v>
      </c>
      <c r="F10" s="1">
        <f t="shared" si="0"/>
        <v>116</v>
      </c>
      <c r="G10" s="1">
        <f t="shared" si="1"/>
        <v>145</v>
      </c>
    </row>
    <row r="11" spans="1:7" ht="12.75">
      <c r="A11" s="1">
        <v>8</v>
      </c>
      <c r="B11" s="1" t="s">
        <v>14</v>
      </c>
      <c r="C11" s="1" t="s">
        <v>6</v>
      </c>
      <c r="D11" s="1">
        <f>400*0.8</f>
        <v>320</v>
      </c>
      <c r="E11" s="1">
        <v>280</v>
      </c>
      <c r="F11" s="1">
        <f t="shared" si="0"/>
        <v>40</v>
      </c>
      <c r="G11" s="1">
        <f t="shared" si="1"/>
        <v>50</v>
      </c>
    </row>
    <row r="12" spans="1:7" ht="12.75">
      <c r="A12" s="1">
        <v>9</v>
      </c>
      <c r="B12" s="1" t="s">
        <v>15</v>
      </c>
      <c r="C12" s="1" t="s">
        <v>6</v>
      </c>
      <c r="D12" s="1">
        <f>400*0.8</f>
        <v>320</v>
      </c>
      <c r="E12" s="1">
        <v>280</v>
      </c>
      <c r="F12" s="1">
        <f t="shared" si="0"/>
        <v>40</v>
      </c>
      <c r="G12" s="1">
        <f t="shared" si="1"/>
        <v>50</v>
      </c>
    </row>
    <row r="13" spans="1:7" ht="12.75">
      <c r="A13" s="2">
        <v>11</v>
      </c>
      <c r="B13" s="2" t="s">
        <v>16</v>
      </c>
      <c r="C13" s="4" t="s">
        <v>18</v>
      </c>
      <c r="D13" s="4">
        <f>2500*0.8</f>
        <v>2000</v>
      </c>
      <c r="E13" s="4">
        <v>0</v>
      </c>
      <c r="F13" s="1">
        <f t="shared" si="0"/>
        <v>2000</v>
      </c>
      <c r="G13" s="1">
        <f t="shared" si="1"/>
        <v>2500</v>
      </c>
    </row>
    <row r="14" spans="1:7" ht="12.75">
      <c r="A14" s="2">
        <v>12</v>
      </c>
      <c r="B14" s="2" t="s">
        <v>17</v>
      </c>
      <c r="C14" s="4" t="s">
        <v>18</v>
      </c>
      <c r="D14" s="4">
        <f>2500*0.8</f>
        <v>2000</v>
      </c>
      <c r="E14" s="4">
        <v>150</v>
      </c>
      <c r="F14" s="1">
        <f t="shared" si="0"/>
        <v>1850</v>
      </c>
      <c r="G14" s="1">
        <f t="shared" si="1"/>
        <v>2312.5</v>
      </c>
    </row>
    <row r="15" spans="1:7" ht="12.75">
      <c r="A15" s="4">
        <v>13</v>
      </c>
      <c r="B15" s="4" t="s">
        <v>23</v>
      </c>
      <c r="C15" s="4" t="s">
        <v>12</v>
      </c>
      <c r="D15" s="1">
        <f>(2*630)*0.8</f>
        <v>1008</v>
      </c>
      <c r="E15" s="4">
        <v>912</v>
      </c>
      <c r="F15" s="1">
        <f t="shared" si="0"/>
        <v>96</v>
      </c>
      <c r="G15" s="1">
        <f t="shared" si="1"/>
        <v>120</v>
      </c>
    </row>
    <row r="16" spans="1:7" ht="12.75">
      <c r="A16" s="2">
        <v>14</v>
      </c>
      <c r="B16" s="4" t="s">
        <v>24</v>
      </c>
      <c r="C16" s="4" t="s">
        <v>26</v>
      </c>
      <c r="D16">
        <f>2000*0.8</f>
        <v>1600</v>
      </c>
      <c r="E16" s="4">
        <v>1369</v>
      </c>
      <c r="F16" s="1">
        <f t="shared" si="0"/>
        <v>231</v>
      </c>
      <c r="G16" s="1">
        <f t="shared" si="1"/>
        <v>288.75</v>
      </c>
    </row>
    <row r="17" spans="1:7" ht="12.75">
      <c r="A17" s="4">
        <v>15</v>
      </c>
      <c r="B17" s="4" t="s">
        <v>25</v>
      </c>
      <c r="C17" s="4" t="s">
        <v>12</v>
      </c>
      <c r="D17" s="1">
        <f>(2*630)*0.8</f>
        <v>1008</v>
      </c>
      <c r="E17" s="4">
        <v>858</v>
      </c>
      <c r="F17" s="1">
        <f t="shared" si="0"/>
        <v>150</v>
      </c>
      <c r="G17" s="1">
        <f t="shared" si="1"/>
        <v>187.5</v>
      </c>
    </row>
  </sheetData>
  <mergeCells count="1">
    <mergeCell ref="A1:G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2015-07-16T13:00:46Z</cp:lastPrinted>
  <dcterms:created xsi:type="dcterms:W3CDTF">2015-01-20T10:09:12Z</dcterms:created>
  <dcterms:modified xsi:type="dcterms:W3CDTF">2016-01-19T07:17:41Z</dcterms:modified>
  <cp:category/>
  <cp:version/>
  <cp:contentType/>
  <cp:contentStatus/>
</cp:coreProperties>
</file>