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 codeName="ЭтаКнига"/>
  <mc:AlternateContent xmlns:mc="http://schemas.openxmlformats.org/markup-compatibility/2006">
    <mc:Choice Requires="x15">
      <x15ac:absPath xmlns:x15ac="http://schemas.microsoft.com/office/spreadsheetml/2010/11/ac" url="/Users/CG/Library/Containers/com.microsoft.Excel/Data/Desktop/"/>
    </mc:Choice>
  </mc:AlternateContent>
  <xr:revisionPtr revIDLastSave="0" documentId="13_ncr:1_{CA8230AB-05A7-834B-AE49-69594FD9CE4E}" xr6:coauthVersionLast="36" xr6:coauthVersionMax="36" xr10:uidLastSave="{00000000-0000-0000-0000-000000000000}"/>
  <bookViews>
    <workbookView xWindow="1860" yWindow="460" windowWidth="33140" windowHeight="15600" tabRatio="751" activeTab="11" xr2:uid="{00000000-000D-0000-FFFF-FFFF00000000}"/>
  </bookViews>
  <sheets>
    <sheet name="Сабурово" sheetId="2" r:id="rId1"/>
    <sheet name="Сходня" sheetId="3" r:id="rId2"/>
    <sheet name="Балашиха" sheetId="6" r:id="rId3"/>
    <sheet name="Бутово" sheetId="7" r:id="rId4"/>
    <sheet name="Некрасовский" sheetId="10" r:id="rId5"/>
    <sheet name="Истра" sheetId="11" r:id="rId6"/>
    <sheet name="Супонево" sheetId="13" r:id="rId7"/>
    <sheet name="ПятнКв" sheetId="18" r:id="rId8"/>
    <sheet name="Рублево" sheetId="19" r:id="rId9"/>
    <sheet name="Новогорск" sheetId="20" r:id="rId10"/>
    <sheet name="Звенигород" sheetId="21" r:id="rId11"/>
    <sheet name="Видное" sheetId="22" r:id="rId12"/>
  </sheets>
  <definedNames>
    <definedName name="_xlnm.Print_Area" localSheetId="2">Балашиха!$A$1:$AJ$28</definedName>
    <definedName name="_xlnm.Print_Area" localSheetId="11">Видное!$A$1:$AS$28</definedName>
    <definedName name="_xlnm.Print_Area" localSheetId="5">Истра!$A$1:$AG$28</definedName>
    <definedName name="_xlnm.Print_Area" localSheetId="8">Рублево!$A$1:$R$28</definedName>
    <definedName name="_xlnm.Print_Area" localSheetId="0">Сабурово!$A$1:$BZ$28</definedName>
    <definedName name="_xlnm.Print_Area" localSheetId="6">Супонево!$A$1:$AM$28</definedName>
    <definedName name="_xlnm.Print_Area" localSheetId="1">Сходня!$A$1:$BT$28</definedName>
  </definedNam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" i="21" l="1"/>
  <c r="N27" i="21"/>
  <c r="N26" i="21"/>
  <c r="N25" i="21"/>
  <c r="N24" i="21"/>
  <c r="N23" i="21"/>
  <c r="N22" i="21"/>
  <c r="N21" i="21"/>
  <c r="N20" i="21"/>
  <c r="N19" i="21"/>
  <c r="N18" i="21"/>
  <c r="N17" i="21"/>
  <c r="N16" i="21"/>
  <c r="N15" i="21"/>
  <c r="N14" i="21"/>
  <c r="N13" i="21"/>
  <c r="N12" i="21"/>
  <c r="N11" i="21"/>
  <c r="N10" i="21"/>
  <c r="N9" i="21"/>
  <c r="N8" i="21"/>
  <c r="N7" i="21"/>
  <c r="N6" i="21"/>
  <c r="N5" i="21"/>
  <c r="K28" i="21"/>
  <c r="K27" i="21"/>
  <c r="K26" i="21"/>
  <c r="K25" i="21"/>
  <c r="K24" i="21"/>
  <c r="K23" i="21"/>
  <c r="K22" i="21"/>
  <c r="K21" i="21"/>
  <c r="K20" i="21"/>
  <c r="K19" i="21"/>
  <c r="K18" i="21"/>
  <c r="K17" i="21"/>
  <c r="K16" i="21"/>
  <c r="K15" i="21"/>
  <c r="K14" i="21"/>
  <c r="K13" i="21"/>
  <c r="K12" i="21"/>
  <c r="K11" i="21"/>
  <c r="K10" i="21"/>
  <c r="K9" i="21"/>
  <c r="K8" i="21"/>
  <c r="K7" i="21"/>
  <c r="K6" i="21"/>
  <c r="K5" i="21"/>
  <c r="AR28" i="22"/>
  <c r="AO28" i="22"/>
  <c r="AL28" i="22"/>
  <c r="AI28" i="22"/>
  <c r="AF28" i="22"/>
  <c r="AC28" i="22"/>
  <c r="Z28" i="22"/>
  <c r="W28" i="22"/>
  <c r="T28" i="22"/>
  <c r="Q28" i="22"/>
  <c r="N28" i="22"/>
  <c r="K28" i="22"/>
  <c r="H28" i="22"/>
  <c r="E28" i="22"/>
  <c r="AR27" i="22"/>
  <c r="AO27" i="22"/>
  <c r="AL27" i="22"/>
  <c r="AI27" i="22"/>
  <c r="AF27" i="22"/>
  <c r="AC27" i="22"/>
  <c r="Z27" i="22"/>
  <c r="W27" i="22"/>
  <c r="T27" i="22"/>
  <c r="Q27" i="22"/>
  <c r="N27" i="22"/>
  <c r="K27" i="22"/>
  <c r="H27" i="22"/>
  <c r="E27" i="22"/>
  <c r="AS27" i="22" s="1"/>
  <c r="AR26" i="22"/>
  <c r="AO26" i="22"/>
  <c r="AL26" i="22"/>
  <c r="AI26" i="22"/>
  <c r="AF26" i="22"/>
  <c r="AC26" i="22"/>
  <c r="Z26" i="22"/>
  <c r="W26" i="22"/>
  <c r="T26" i="22"/>
  <c r="Q26" i="22"/>
  <c r="N26" i="22"/>
  <c r="K26" i="22"/>
  <c r="H26" i="22"/>
  <c r="E26" i="22"/>
  <c r="AR25" i="22"/>
  <c r="AO25" i="22"/>
  <c r="AL25" i="22"/>
  <c r="AI25" i="22"/>
  <c r="AF25" i="22"/>
  <c r="AC25" i="22"/>
  <c r="Z25" i="22"/>
  <c r="W25" i="22"/>
  <c r="T25" i="22"/>
  <c r="Q25" i="22"/>
  <c r="N25" i="22"/>
  <c r="K25" i="22"/>
  <c r="H25" i="22"/>
  <c r="E25" i="22"/>
  <c r="AS25" i="22" s="1"/>
  <c r="AR24" i="22"/>
  <c r="AO24" i="22"/>
  <c r="AL24" i="22"/>
  <c r="AI24" i="22"/>
  <c r="AF24" i="22"/>
  <c r="AC24" i="22"/>
  <c r="Z24" i="22"/>
  <c r="W24" i="22"/>
  <c r="T24" i="22"/>
  <c r="Q24" i="22"/>
  <c r="N24" i="22"/>
  <c r="K24" i="22"/>
  <c r="H24" i="22"/>
  <c r="E24" i="22"/>
  <c r="AR23" i="22"/>
  <c r="AO23" i="22"/>
  <c r="AL23" i="22"/>
  <c r="AI23" i="22"/>
  <c r="AF23" i="22"/>
  <c r="AC23" i="22"/>
  <c r="Z23" i="22"/>
  <c r="W23" i="22"/>
  <c r="T23" i="22"/>
  <c r="Q23" i="22"/>
  <c r="N23" i="22"/>
  <c r="K23" i="22"/>
  <c r="H23" i="22"/>
  <c r="E23" i="22"/>
  <c r="AS23" i="22" s="1"/>
  <c r="AR22" i="22"/>
  <c r="AO22" i="22"/>
  <c r="AL22" i="22"/>
  <c r="AI22" i="22"/>
  <c r="AF22" i="22"/>
  <c r="AC22" i="22"/>
  <c r="Z22" i="22"/>
  <c r="W22" i="22"/>
  <c r="T22" i="22"/>
  <c r="Q22" i="22"/>
  <c r="N22" i="22"/>
  <c r="K22" i="22"/>
  <c r="H22" i="22"/>
  <c r="E22" i="22"/>
  <c r="AR21" i="22"/>
  <c r="AO21" i="22"/>
  <c r="AL21" i="22"/>
  <c r="AI21" i="22"/>
  <c r="AF21" i="22"/>
  <c r="AC21" i="22"/>
  <c r="Z21" i="22"/>
  <c r="W21" i="22"/>
  <c r="T21" i="22"/>
  <c r="Q21" i="22"/>
  <c r="N21" i="22"/>
  <c r="K21" i="22"/>
  <c r="H21" i="22"/>
  <c r="E21" i="22"/>
  <c r="AS21" i="22" s="1"/>
  <c r="AR20" i="22"/>
  <c r="AO20" i="22"/>
  <c r="AL20" i="22"/>
  <c r="AI20" i="22"/>
  <c r="AF20" i="22"/>
  <c r="AC20" i="22"/>
  <c r="Z20" i="22"/>
  <c r="W20" i="22"/>
  <c r="T20" i="22"/>
  <c r="Q20" i="22"/>
  <c r="N20" i="22"/>
  <c r="K20" i="22"/>
  <c r="H20" i="22"/>
  <c r="E20" i="22"/>
  <c r="AR19" i="22"/>
  <c r="AO19" i="22"/>
  <c r="AL19" i="22"/>
  <c r="AI19" i="22"/>
  <c r="AF19" i="22"/>
  <c r="AC19" i="22"/>
  <c r="Z19" i="22"/>
  <c r="W19" i="22"/>
  <c r="T19" i="22"/>
  <c r="Q19" i="22"/>
  <c r="N19" i="22"/>
  <c r="K19" i="22"/>
  <c r="H19" i="22"/>
  <c r="E19" i="22"/>
  <c r="AS19" i="22" s="1"/>
  <c r="AR18" i="22"/>
  <c r="AO18" i="22"/>
  <c r="AL18" i="22"/>
  <c r="AI18" i="22"/>
  <c r="AF18" i="22"/>
  <c r="AC18" i="22"/>
  <c r="Z18" i="22"/>
  <c r="W18" i="22"/>
  <c r="T18" i="22"/>
  <c r="Q18" i="22"/>
  <c r="N18" i="22"/>
  <c r="K18" i="22"/>
  <c r="H18" i="22"/>
  <c r="E18" i="22"/>
  <c r="AR17" i="22"/>
  <c r="AO17" i="22"/>
  <c r="AL17" i="22"/>
  <c r="AI17" i="22"/>
  <c r="AF17" i="22"/>
  <c r="AC17" i="22"/>
  <c r="Z17" i="22"/>
  <c r="W17" i="22"/>
  <c r="T17" i="22"/>
  <c r="Q17" i="22"/>
  <c r="N17" i="22"/>
  <c r="K17" i="22"/>
  <c r="H17" i="22"/>
  <c r="E17" i="22"/>
  <c r="AS17" i="22" s="1"/>
  <c r="AR16" i="22"/>
  <c r="AO16" i="22"/>
  <c r="AL16" i="22"/>
  <c r="AI16" i="22"/>
  <c r="AF16" i="22"/>
  <c r="AC16" i="22"/>
  <c r="Z16" i="22"/>
  <c r="W16" i="22"/>
  <c r="T16" i="22"/>
  <c r="Q16" i="22"/>
  <c r="N16" i="22"/>
  <c r="K16" i="22"/>
  <c r="H16" i="22"/>
  <c r="E16" i="22"/>
  <c r="AR15" i="22"/>
  <c r="AO15" i="22"/>
  <c r="AL15" i="22"/>
  <c r="AI15" i="22"/>
  <c r="AF15" i="22"/>
  <c r="AC15" i="22"/>
  <c r="Z15" i="22"/>
  <c r="W15" i="22"/>
  <c r="T15" i="22"/>
  <c r="Q15" i="22"/>
  <c r="N15" i="22"/>
  <c r="K15" i="22"/>
  <c r="H15" i="22"/>
  <c r="E15" i="22"/>
  <c r="AS15" i="22" s="1"/>
  <c r="AR14" i="22"/>
  <c r="AO14" i="22"/>
  <c r="AL14" i="22"/>
  <c r="AI14" i="22"/>
  <c r="AF14" i="22"/>
  <c r="AC14" i="22"/>
  <c r="Z14" i="22"/>
  <c r="W14" i="22"/>
  <c r="T14" i="22"/>
  <c r="Q14" i="22"/>
  <c r="N14" i="22"/>
  <c r="K14" i="22"/>
  <c r="H14" i="22"/>
  <c r="E14" i="22"/>
  <c r="AR13" i="22"/>
  <c r="AO13" i="22"/>
  <c r="AL13" i="22"/>
  <c r="AI13" i="22"/>
  <c r="AF13" i="22"/>
  <c r="AC13" i="22"/>
  <c r="Z13" i="22"/>
  <c r="W13" i="22"/>
  <c r="T13" i="22"/>
  <c r="Q13" i="22"/>
  <c r="N13" i="22"/>
  <c r="K13" i="22"/>
  <c r="H13" i="22"/>
  <c r="E13" i="22"/>
  <c r="AS13" i="22" s="1"/>
  <c r="AR12" i="22"/>
  <c r="AO12" i="22"/>
  <c r="AL12" i="22"/>
  <c r="AI12" i="22"/>
  <c r="AF12" i="22"/>
  <c r="AC12" i="22"/>
  <c r="Z12" i="22"/>
  <c r="W12" i="22"/>
  <c r="T12" i="22"/>
  <c r="Q12" i="22"/>
  <c r="N12" i="22"/>
  <c r="K12" i="22"/>
  <c r="H12" i="22"/>
  <c r="E12" i="22"/>
  <c r="AR11" i="22"/>
  <c r="AO11" i="22"/>
  <c r="AL11" i="22"/>
  <c r="AI11" i="22"/>
  <c r="AF11" i="22"/>
  <c r="AC11" i="22"/>
  <c r="Z11" i="22"/>
  <c r="W11" i="22"/>
  <c r="T11" i="22"/>
  <c r="Q11" i="22"/>
  <c r="N11" i="22"/>
  <c r="K11" i="22"/>
  <c r="H11" i="22"/>
  <c r="E11" i="22"/>
  <c r="AS11" i="22" s="1"/>
  <c r="AR10" i="22"/>
  <c r="AO10" i="22"/>
  <c r="AL10" i="22"/>
  <c r="AI10" i="22"/>
  <c r="AF10" i="22"/>
  <c r="AC10" i="22"/>
  <c r="Z10" i="22"/>
  <c r="W10" i="22"/>
  <c r="T10" i="22"/>
  <c r="Q10" i="22"/>
  <c r="N10" i="22"/>
  <c r="K10" i="22"/>
  <c r="H10" i="22"/>
  <c r="E10" i="22"/>
  <c r="AR9" i="22"/>
  <c r="AO9" i="22"/>
  <c r="AL9" i="22"/>
  <c r="AI9" i="22"/>
  <c r="AF9" i="22"/>
  <c r="AC9" i="22"/>
  <c r="Z9" i="22"/>
  <c r="W9" i="22"/>
  <c r="T9" i="22"/>
  <c r="Q9" i="22"/>
  <c r="N9" i="22"/>
  <c r="K9" i="22"/>
  <c r="H9" i="22"/>
  <c r="E9" i="22"/>
  <c r="AR8" i="22"/>
  <c r="AO8" i="22"/>
  <c r="AL8" i="22"/>
  <c r="AI8" i="22"/>
  <c r="AF8" i="22"/>
  <c r="AC8" i="22"/>
  <c r="Z8" i="22"/>
  <c r="W8" i="22"/>
  <c r="T8" i="22"/>
  <c r="Q8" i="22"/>
  <c r="N8" i="22"/>
  <c r="K8" i="22"/>
  <c r="H8" i="22"/>
  <c r="E8" i="22"/>
  <c r="AR7" i="22"/>
  <c r="AO7" i="22"/>
  <c r="AL7" i="22"/>
  <c r="AI7" i="22"/>
  <c r="AF7" i="22"/>
  <c r="AC7" i="22"/>
  <c r="Z7" i="22"/>
  <c r="W7" i="22"/>
  <c r="T7" i="22"/>
  <c r="Q7" i="22"/>
  <c r="N7" i="22"/>
  <c r="K7" i="22"/>
  <c r="H7" i="22"/>
  <c r="E7" i="22"/>
  <c r="AS7" i="22" s="1"/>
  <c r="AR6" i="22"/>
  <c r="AO6" i="22"/>
  <c r="AL6" i="22"/>
  <c r="AI6" i="22"/>
  <c r="AF6" i="22"/>
  <c r="AC6" i="22"/>
  <c r="Z6" i="22"/>
  <c r="W6" i="22"/>
  <c r="T6" i="22"/>
  <c r="Q6" i="22"/>
  <c r="N6" i="22"/>
  <c r="K6" i="22"/>
  <c r="H6" i="22"/>
  <c r="E6" i="22"/>
  <c r="AR5" i="22"/>
  <c r="AO5" i="22"/>
  <c r="AL5" i="22"/>
  <c r="AI5" i="22"/>
  <c r="AF5" i="22"/>
  <c r="AC5" i="22"/>
  <c r="Z5" i="22"/>
  <c r="W5" i="22"/>
  <c r="T5" i="22"/>
  <c r="Q5" i="22"/>
  <c r="N5" i="22"/>
  <c r="K5" i="22"/>
  <c r="H5" i="22"/>
  <c r="E5" i="22"/>
  <c r="AS5" i="22" s="1"/>
  <c r="H28" i="21"/>
  <c r="E28" i="21"/>
  <c r="H27" i="21"/>
  <c r="E27" i="21"/>
  <c r="H26" i="21"/>
  <c r="E26" i="21"/>
  <c r="H25" i="21"/>
  <c r="E25" i="21"/>
  <c r="H24" i="21"/>
  <c r="E24" i="21"/>
  <c r="H23" i="21"/>
  <c r="E23" i="21"/>
  <c r="H22" i="21"/>
  <c r="E22" i="21"/>
  <c r="H21" i="21"/>
  <c r="E21" i="21"/>
  <c r="H20" i="21"/>
  <c r="E20" i="21"/>
  <c r="H19" i="21"/>
  <c r="E19" i="21"/>
  <c r="H18" i="21"/>
  <c r="E18" i="21"/>
  <c r="H17" i="21"/>
  <c r="E17" i="21"/>
  <c r="H16" i="21"/>
  <c r="E16" i="21"/>
  <c r="H15" i="21"/>
  <c r="E15" i="21"/>
  <c r="H14" i="21"/>
  <c r="E14" i="21"/>
  <c r="H13" i="21"/>
  <c r="E13" i="21"/>
  <c r="H12" i="21"/>
  <c r="E12" i="21"/>
  <c r="H11" i="21"/>
  <c r="E11" i="21"/>
  <c r="H10" i="21"/>
  <c r="E10" i="21"/>
  <c r="H9" i="21"/>
  <c r="E9" i="21"/>
  <c r="H8" i="21"/>
  <c r="E8" i="21"/>
  <c r="H7" i="21"/>
  <c r="E7" i="21"/>
  <c r="H6" i="21"/>
  <c r="E6" i="21"/>
  <c r="H5" i="21"/>
  <c r="E5" i="21"/>
  <c r="H28" i="20"/>
  <c r="E28" i="20"/>
  <c r="I28" i="20" s="1"/>
  <c r="H27" i="20"/>
  <c r="E27" i="20"/>
  <c r="I27" i="20" s="1"/>
  <c r="H26" i="20"/>
  <c r="E26" i="20"/>
  <c r="H25" i="20"/>
  <c r="E25" i="20"/>
  <c r="I25" i="20" s="1"/>
  <c r="H24" i="20"/>
  <c r="E24" i="20"/>
  <c r="I24" i="20" s="1"/>
  <c r="H23" i="20"/>
  <c r="E23" i="20"/>
  <c r="I23" i="20" s="1"/>
  <c r="H22" i="20"/>
  <c r="E22" i="20"/>
  <c r="H21" i="20"/>
  <c r="I21" i="20" s="1"/>
  <c r="E21" i="20"/>
  <c r="H20" i="20"/>
  <c r="E20" i="20"/>
  <c r="I20" i="20" s="1"/>
  <c r="H19" i="20"/>
  <c r="E19" i="20"/>
  <c r="H18" i="20"/>
  <c r="E18" i="20"/>
  <c r="H17" i="20"/>
  <c r="E17" i="20"/>
  <c r="H16" i="20"/>
  <c r="E16" i="20"/>
  <c r="I16" i="20" s="1"/>
  <c r="I15" i="20"/>
  <c r="H15" i="20"/>
  <c r="E15" i="20"/>
  <c r="H14" i="20"/>
  <c r="E14" i="20"/>
  <c r="H13" i="20"/>
  <c r="E13" i="20"/>
  <c r="H12" i="20"/>
  <c r="E12" i="20"/>
  <c r="I12" i="20" s="1"/>
  <c r="H11" i="20"/>
  <c r="E11" i="20"/>
  <c r="I11" i="20" s="1"/>
  <c r="H10" i="20"/>
  <c r="E10" i="20"/>
  <c r="H9" i="20"/>
  <c r="E9" i="20"/>
  <c r="I9" i="20" s="1"/>
  <c r="H8" i="20"/>
  <c r="E8" i="20"/>
  <c r="I8" i="20" s="1"/>
  <c r="H7" i="20"/>
  <c r="E7" i="20"/>
  <c r="I7" i="20" s="1"/>
  <c r="H6" i="20"/>
  <c r="E6" i="20"/>
  <c r="I6" i="20" s="1"/>
  <c r="H5" i="20"/>
  <c r="E5" i="20"/>
  <c r="I5" i="20" s="1"/>
  <c r="N28" i="19"/>
  <c r="K28" i="19"/>
  <c r="H28" i="19"/>
  <c r="E28" i="19"/>
  <c r="N27" i="19"/>
  <c r="K27" i="19"/>
  <c r="H27" i="19"/>
  <c r="E27" i="19"/>
  <c r="N26" i="19"/>
  <c r="K26" i="19"/>
  <c r="H26" i="19"/>
  <c r="E26" i="19"/>
  <c r="N25" i="19"/>
  <c r="K25" i="19"/>
  <c r="H25" i="19"/>
  <c r="E25" i="19"/>
  <c r="N24" i="19"/>
  <c r="K24" i="19"/>
  <c r="H24" i="19"/>
  <c r="E24" i="19"/>
  <c r="N23" i="19"/>
  <c r="K23" i="19"/>
  <c r="H23" i="19"/>
  <c r="E23" i="19"/>
  <c r="N22" i="19"/>
  <c r="K22" i="19"/>
  <c r="H22" i="19"/>
  <c r="E22" i="19"/>
  <c r="N21" i="19"/>
  <c r="K21" i="19"/>
  <c r="H21" i="19"/>
  <c r="E21" i="19"/>
  <c r="N20" i="19"/>
  <c r="K20" i="19"/>
  <c r="H20" i="19"/>
  <c r="E20" i="19"/>
  <c r="N19" i="19"/>
  <c r="K19" i="19"/>
  <c r="H19" i="19"/>
  <c r="E19" i="19"/>
  <c r="N18" i="19"/>
  <c r="K18" i="19"/>
  <c r="H18" i="19"/>
  <c r="E18" i="19"/>
  <c r="N17" i="19"/>
  <c r="K17" i="19"/>
  <c r="H17" i="19"/>
  <c r="E17" i="19"/>
  <c r="N16" i="19"/>
  <c r="K16" i="19"/>
  <c r="H16" i="19"/>
  <c r="E16" i="19"/>
  <c r="N15" i="19"/>
  <c r="K15" i="19"/>
  <c r="H15" i="19"/>
  <c r="E15" i="19"/>
  <c r="N14" i="19"/>
  <c r="K14" i="19"/>
  <c r="H14" i="19"/>
  <c r="E14" i="19"/>
  <c r="N13" i="19"/>
  <c r="K13" i="19"/>
  <c r="H13" i="19"/>
  <c r="E13" i="19"/>
  <c r="N12" i="19"/>
  <c r="K12" i="19"/>
  <c r="H12" i="19"/>
  <c r="E12" i="19"/>
  <c r="N11" i="19"/>
  <c r="K11" i="19"/>
  <c r="H11" i="19"/>
  <c r="E11" i="19"/>
  <c r="N10" i="19"/>
  <c r="K10" i="19"/>
  <c r="H10" i="19"/>
  <c r="E10" i="19"/>
  <c r="N9" i="19"/>
  <c r="K9" i="19"/>
  <c r="H9" i="19"/>
  <c r="E9" i="19"/>
  <c r="N8" i="19"/>
  <c r="K8" i="19"/>
  <c r="H8" i="19"/>
  <c r="E8" i="19"/>
  <c r="N7" i="19"/>
  <c r="K7" i="19"/>
  <c r="H7" i="19"/>
  <c r="E7" i="19"/>
  <c r="N6" i="19"/>
  <c r="K6" i="19"/>
  <c r="H6" i="19"/>
  <c r="E6" i="19"/>
  <c r="N5" i="19"/>
  <c r="K5" i="19"/>
  <c r="H5" i="19"/>
  <c r="E5" i="19"/>
  <c r="BP28" i="18"/>
  <c r="BL28" i="18"/>
  <c r="BJ28" i="18"/>
  <c r="BK28" i="18" s="1"/>
  <c r="BG28" i="18"/>
  <c r="BA28" i="18"/>
  <c r="BB28" i="18" s="1"/>
  <c r="AX28" i="18"/>
  <c r="AU28" i="18"/>
  <c r="AR28" i="18"/>
  <c r="AO28" i="18"/>
  <c r="AJ28" i="18"/>
  <c r="AI28" i="18"/>
  <c r="AF28" i="18"/>
  <c r="AC28" i="18"/>
  <c r="Z28" i="18"/>
  <c r="W28" i="18"/>
  <c r="T28" i="18"/>
  <c r="Q28" i="18"/>
  <c r="N28" i="18"/>
  <c r="K28" i="18"/>
  <c r="H28" i="18"/>
  <c r="E28" i="18"/>
  <c r="BP27" i="18"/>
  <c r="BJ27" i="18"/>
  <c r="BK27" i="18" s="1"/>
  <c r="BG27" i="18"/>
  <c r="BA27" i="18"/>
  <c r="BB27" i="18" s="1"/>
  <c r="AX27" i="18"/>
  <c r="AU27" i="18"/>
  <c r="AR27" i="18"/>
  <c r="AO27" i="18"/>
  <c r="AI27" i="18"/>
  <c r="AJ27" i="18" s="1"/>
  <c r="AF27" i="18"/>
  <c r="AC27" i="18"/>
  <c r="Z27" i="18"/>
  <c r="W27" i="18"/>
  <c r="T27" i="18"/>
  <c r="Q27" i="18"/>
  <c r="N27" i="18"/>
  <c r="K27" i="18"/>
  <c r="H27" i="18"/>
  <c r="E27" i="18"/>
  <c r="BP26" i="18"/>
  <c r="BJ26" i="18"/>
  <c r="BK26" i="18" s="1"/>
  <c r="BG26" i="18"/>
  <c r="BA26" i="18"/>
  <c r="BB26" i="18" s="1"/>
  <c r="BC26" i="18" s="1"/>
  <c r="AX26" i="18"/>
  <c r="AU26" i="18"/>
  <c r="AR26" i="18"/>
  <c r="AO26" i="18"/>
  <c r="AL26" i="18"/>
  <c r="AJ26" i="18"/>
  <c r="AK26" i="18" s="1"/>
  <c r="AI26" i="18"/>
  <c r="AF26" i="18"/>
  <c r="AC26" i="18"/>
  <c r="Z26" i="18"/>
  <c r="W26" i="18"/>
  <c r="T26" i="18"/>
  <c r="Q26" i="18"/>
  <c r="N26" i="18"/>
  <c r="K26" i="18"/>
  <c r="H26" i="18"/>
  <c r="E26" i="18"/>
  <c r="BP25" i="18"/>
  <c r="BJ25" i="18"/>
  <c r="BK25" i="18" s="1"/>
  <c r="BL25" i="18" s="1"/>
  <c r="BG25" i="18"/>
  <c r="BA25" i="18"/>
  <c r="BB25" i="18" s="1"/>
  <c r="AX25" i="18"/>
  <c r="AU25" i="18"/>
  <c r="AR25" i="18"/>
  <c r="AO25" i="18"/>
  <c r="AI25" i="18"/>
  <c r="AJ25" i="18" s="1"/>
  <c r="AF25" i="18"/>
  <c r="AC25" i="18"/>
  <c r="Z25" i="18"/>
  <c r="W25" i="18"/>
  <c r="T25" i="18"/>
  <c r="Q25" i="18"/>
  <c r="N25" i="18"/>
  <c r="K25" i="18"/>
  <c r="H25" i="18"/>
  <c r="E25" i="18"/>
  <c r="BP24" i="18"/>
  <c r="BJ24" i="18"/>
  <c r="BK24" i="18" s="1"/>
  <c r="BG24" i="18"/>
  <c r="BB24" i="18"/>
  <c r="BA24" i="18"/>
  <c r="AX24" i="18"/>
  <c r="AU24" i="18"/>
  <c r="AR24" i="18"/>
  <c r="AO24" i="18"/>
  <c r="AJ24" i="18"/>
  <c r="AI24" i="18"/>
  <c r="AF24" i="18"/>
  <c r="AC24" i="18"/>
  <c r="Z24" i="18"/>
  <c r="W24" i="18"/>
  <c r="T24" i="18"/>
  <c r="Q24" i="18"/>
  <c r="N24" i="18"/>
  <c r="K24" i="18"/>
  <c r="H24" i="18"/>
  <c r="E24" i="18"/>
  <c r="BP23" i="18"/>
  <c r="BK23" i="18"/>
  <c r="BJ23" i="18"/>
  <c r="BG23" i="18"/>
  <c r="BA23" i="18"/>
  <c r="BB23" i="18" s="1"/>
  <c r="AX23" i="18"/>
  <c r="AU23" i="18"/>
  <c r="AR23" i="18"/>
  <c r="AO23" i="18"/>
  <c r="AI23" i="18"/>
  <c r="AJ23" i="18" s="1"/>
  <c r="AF23" i="18"/>
  <c r="AC23" i="18"/>
  <c r="Z23" i="18"/>
  <c r="W23" i="18"/>
  <c r="T23" i="18"/>
  <c r="Q23" i="18"/>
  <c r="N23" i="18"/>
  <c r="K23" i="18"/>
  <c r="H23" i="18"/>
  <c r="E23" i="18"/>
  <c r="BP22" i="18"/>
  <c r="BL22" i="18"/>
  <c r="BJ22" i="18"/>
  <c r="BK22" i="18" s="1"/>
  <c r="BG22" i="18"/>
  <c r="BB22" i="18"/>
  <c r="BC22" i="18" s="1"/>
  <c r="BA22" i="18"/>
  <c r="AX22" i="18"/>
  <c r="AU22" i="18"/>
  <c r="AR22" i="18"/>
  <c r="AO22" i="18"/>
  <c r="AI22" i="18"/>
  <c r="AJ22" i="18" s="1"/>
  <c r="AF22" i="18"/>
  <c r="AC22" i="18"/>
  <c r="Z22" i="18"/>
  <c r="W22" i="18"/>
  <c r="T22" i="18"/>
  <c r="Q22" i="18"/>
  <c r="N22" i="18"/>
  <c r="K22" i="18"/>
  <c r="H22" i="18"/>
  <c r="E22" i="18"/>
  <c r="BP21" i="18"/>
  <c r="BK21" i="18"/>
  <c r="BL21" i="18" s="1"/>
  <c r="BJ21" i="18"/>
  <c r="BG21" i="18"/>
  <c r="BA21" i="18"/>
  <c r="BB21" i="18" s="1"/>
  <c r="AX21" i="18"/>
  <c r="AU21" i="18"/>
  <c r="AR21" i="18"/>
  <c r="AO21" i="18"/>
  <c r="AI21" i="18"/>
  <c r="AJ21" i="18" s="1"/>
  <c r="AF21" i="18"/>
  <c r="AC21" i="18"/>
  <c r="Z21" i="18"/>
  <c r="W21" i="18"/>
  <c r="T21" i="18"/>
  <c r="Q21" i="18"/>
  <c r="N21" i="18"/>
  <c r="K21" i="18"/>
  <c r="H21" i="18"/>
  <c r="E21" i="18"/>
  <c r="BP20" i="18"/>
  <c r="BL20" i="18"/>
  <c r="BJ20" i="18"/>
  <c r="BK20" i="18" s="1"/>
  <c r="BG20" i="18"/>
  <c r="BA20" i="18"/>
  <c r="BB20" i="18" s="1"/>
  <c r="AX20" i="18"/>
  <c r="AU20" i="18"/>
  <c r="AR20" i="18"/>
  <c r="AO20" i="18"/>
  <c r="AI20" i="18"/>
  <c r="AF20" i="18"/>
  <c r="AC20" i="18"/>
  <c r="Z20" i="18"/>
  <c r="W20" i="18"/>
  <c r="T20" i="18"/>
  <c r="Q20" i="18"/>
  <c r="N20" i="18"/>
  <c r="K20" i="18"/>
  <c r="H20" i="18"/>
  <c r="E20" i="18"/>
  <c r="BP19" i="18"/>
  <c r="BJ19" i="18"/>
  <c r="BK19" i="18" s="1"/>
  <c r="BG19" i="18"/>
  <c r="BA19" i="18"/>
  <c r="BB19" i="18" s="1"/>
  <c r="AX19" i="18"/>
  <c r="AU19" i="18"/>
  <c r="AR19" i="18"/>
  <c r="AO19" i="18"/>
  <c r="AI19" i="18"/>
  <c r="AJ19" i="18" s="1"/>
  <c r="AF19" i="18"/>
  <c r="AC19" i="18"/>
  <c r="Z19" i="18"/>
  <c r="W19" i="18"/>
  <c r="T19" i="18"/>
  <c r="Q19" i="18"/>
  <c r="N19" i="18"/>
  <c r="K19" i="18"/>
  <c r="H19" i="18"/>
  <c r="E19" i="18"/>
  <c r="BP18" i="18"/>
  <c r="BJ18" i="18"/>
  <c r="BK18" i="18" s="1"/>
  <c r="BG18" i="18"/>
  <c r="BA18" i="18"/>
  <c r="BB18" i="18" s="1"/>
  <c r="BC18" i="18" s="1"/>
  <c r="AX18" i="18"/>
  <c r="AU18" i="18"/>
  <c r="AR18" i="18"/>
  <c r="AO18" i="18"/>
  <c r="AL18" i="18"/>
  <c r="AJ18" i="18"/>
  <c r="AK18" i="18" s="1"/>
  <c r="AI18" i="18"/>
  <c r="AF18" i="18"/>
  <c r="AC18" i="18"/>
  <c r="Z18" i="18"/>
  <c r="W18" i="18"/>
  <c r="T18" i="18"/>
  <c r="Q18" i="18"/>
  <c r="N18" i="18"/>
  <c r="K18" i="18"/>
  <c r="H18" i="18"/>
  <c r="E18" i="18"/>
  <c r="BP17" i="18"/>
  <c r="BJ17" i="18"/>
  <c r="BK17" i="18" s="1"/>
  <c r="BG17" i="18"/>
  <c r="BA17" i="18"/>
  <c r="BB17" i="18" s="1"/>
  <c r="AX17" i="18"/>
  <c r="AU17" i="18"/>
  <c r="AR17" i="18"/>
  <c r="AO17" i="18"/>
  <c r="AI17" i="18"/>
  <c r="AJ17" i="18" s="1"/>
  <c r="AF17" i="18"/>
  <c r="AC17" i="18"/>
  <c r="Z17" i="18"/>
  <c r="W17" i="18"/>
  <c r="T17" i="18"/>
  <c r="Q17" i="18"/>
  <c r="N17" i="18"/>
  <c r="K17" i="18"/>
  <c r="H17" i="18"/>
  <c r="E17" i="18"/>
  <c r="BP16" i="18"/>
  <c r="BJ16" i="18"/>
  <c r="BK16" i="18" s="1"/>
  <c r="BG16" i="18"/>
  <c r="BB16" i="18"/>
  <c r="BA16" i="18"/>
  <c r="AX16" i="18"/>
  <c r="AU16" i="18"/>
  <c r="AR16" i="18"/>
  <c r="AO16" i="18"/>
  <c r="AJ16" i="18"/>
  <c r="AI16" i="18"/>
  <c r="AF16" i="18"/>
  <c r="AC16" i="18"/>
  <c r="Z16" i="18"/>
  <c r="W16" i="18"/>
  <c r="T16" i="18"/>
  <c r="Q16" i="18"/>
  <c r="N16" i="18"/>
  <c r="K16" i="18"/>
  <c r="H16" i="18"/>
  <c r="E16" i="18"/>
  <c r="BP15" i="18"/>
  <c r="BK15" i="18"/>
  <c r="BJ15" i="18"/>
  <c r="BG15" i="18"/>
  <c r="BA15" i="18"/>
  <c r="BB15" i="18" s="1"/>
  <c r="AX15" i="18"/>
  <c r="AU15" i="18"/>
  <c r="AR15" i="18"/>
  <c r="AO15" i="18"/>
  <c r="AI15" i="18"/>
  <c r="AJ15" i="18" s="1"/>
  <c r="AF15" i="18"/>
  <c r="AC15" i="18"/>
  <c r="Z15" i="18"/>
  <c r="W15" i="18"/>
  <c r="T15" i="18"/>
  <c r="Q15" i="18"/>
  <c r="N15" i="18"/>
  <c r="K15" i="18"/>
  <c r="H15" i="18"/>
  <c r="E15" i="18"/>
  <c r="BP14" i="18"/>
  <c r="BL14" i="18"/>
  <c r="BJ14" i="18"/>
  <c r="BK14" i="18" s="1"/>
  <c r="BG14" i="18"/>
  <c r="BB14" i="18"/>
  <c r="BC14" i="18" s="1"/>
  <c r="BA14" i="18"/>
  <c r="AX14" i="18"/>
  <c r="AU14" i="18"/>
  <c r="AR14" i="18"/>
  <c r="AO14" i="18"/>
  <c r="AI14" i="18"/>
  <c r="AJ14" i="18" s="1"/>
  <c r="AF14" i="18"/>
  <c r="AC14" i="18"/>
  <c r="Z14" i="18"/>
  <c r="W14" i="18"/>
  <c r="T14" i="18"/>
  <c r="Q14" i="18"/>
  <c r="N14" i="18"/>
  <c r="K14" i="18"/>
  <c r="H14" i="18"/>
  <c r="E14" i="18"/>
  <c r="BP13" i="18"/>
  <c r="BK13" i="18"/>
  <c r="BJ13" i="18"/>
  <c r="BG13" i="18"/>
  <c r="BA13" i="18"/>
  <c r="BB13" i="18" s="1"/>
  <c r="AX13" i="18"/>
  <c r="AU13" i="18"/>
  <c r="AR13" i="18"/>
  <c r="AO13" i="18"/>
  <c r="AI13" i="18"/>
  <c r="AJ13" i="18" s="1"/>
  <c r="AF13" i="18"/>
  <c r="AC13" i="18"/>
  <c r="Z13" i="18"/>
  <c r="W13" i="18"/>
  <c r="T13" i="18"/>
  <c r="Q13" i="18"/>
  <c r="N13" i="18"/>
  <c r="K13" i="18"/>
  <c r="H13" i="18"/>
  <c r="E13" i="18"/>
  <c r="BP12" i="18"/>
  <c r="BL12" i="18"/>
  <c r="BJ12" i="18"/>
  <c r="BK12" i="18" s="1"/>
  <c r="BG12" i="18"/>
  <c r="BA12" i="18"/>
  <c r="BB12" i="18" s="1"/>
  <c r="AX12" i="18"/>
  <c r="AU12" i="18"/>
  <c r="AR12" i="18"/>
  <c r="AO12" i="18"/>
  <c r="AI12" i="18"/>
  <c r="AF12" i="18"/>
  <c r="AC12" i="18"/>
  <c r="Z12" i="18"/>
  <c r="W12" i="18"/>
  <c r="T12" i="18"/>
  <c r="Q12" i="18"/>
  <c r="N12" i="18"/>
  <c r="K12" i="18"/>
  <c r="H12" i="18"/>
  <c r="E12" i="18"/>
  <c r="BP11" i="18"/>
  <c r="BJ11" i="18"/>
  <c r="BK11" i="18" s="1"/>
  <c r="BG11" i="18"/>
  <c r="BA11" i="18"/>
  <c r="BB11" i="18" s="1"/>
  <c r="AX11" i="18"/>
  <c r="AU11" i="18"/>
  <c r="AR11" i="18"/>
  <c r="AO11" i="18"/>
  <c r="AI11" i="18"/>
  <c r="AJ11" i="18" s="1"/>
  <c r="AF11" i="18"/>
  <c r="AC11" i="18"/>
  <c r="Z11" i="18"/>
  <c r="W11" i="18"/>
  <c r="T11" i="18"/>
  <c r="Q11" i="18"/>
  <c r="N11" i="18"/>
  <c r="K11" i="18"/>
  <c r="H11" i="18"/>
  <c r="E11" i="18"/>
  <c r="BP10" i="18"/>
  <c r="BJ10" i="18"/>
  <c r="BK10" i="18" s="1"/>
  <c r="BG10" i="18"/>
  <c r="BA10" i="18"/>
  <c r="BB10" i="18" s="1"/>
  <c r="BC10" i="18" s="1"/>
  <c r="AX10" i="18"/>
  <c r="AU10" i="18"/>
  <c r="AR10" i="18"/>
  <c r="AO10" i="18"/>
  <c r="AL10" i="18"/>
  <c r="AJ10" i="18"/>
  <c r="AK10" i="18" s="1"/>
  <c r="AI10" i="18"/>
  <c r="AF10" i="18"/>
  <c r="AC10" i="18"/>
  <c r="Z10" i="18"/>
  <c r="W10" i="18"/>
  <c r="T10" i="18"/>
  <c r="Q10" i="18"/>
  <c r="N10" i="18"/>
  <c r="K10" i="18"/>
  <c r="H10" i="18"/>
  <c r="E10" i="18"/>
  <c r="BP9" i="18"/>
  <c r="BJ9" i="18"/>
  <c r="BK9" i="18" s="1"/>
  <c r="BG9" i="18"/>
  <c r="BA9" i="18"/>
  <c r="BB9" i="18" s="1"/>
  <c r="AX9" i="18"/>
  <c r="AU9" i="18"/>
  <c r="AR9" i="18"/>
  <c r="AO9" i="18"/>
  <c r="AI9" i="18"/>
  <c r="AJ9" i="18" s="1"/>
  <c r="AF9" i="18"/>
  <c r="AC9" i="18"/>
  <c r="Z9" i="18"/>
  <c r="W9" i="18"/>
  <c r="T9" i="18"/>
  <c r="Q9" i="18"/>
  <c r="N9" i="18"/>
  <c r="K9" i="18"/>
  <c r="H9" i="18"/>
  <c r="E9" i="18"/>
  <c r="BP8" i="18"/>
  <c r="BJ8" i="18"/>
  <c r="BK8" i="18" s="1"/>
  <c r="BG8" i="18"/>
  <c r="BB8" i="18"/>
  <c r="BC8" i="18" s="1"/>
  <c r="BA8" i="18"/>
  <c r="AX8" i="18"/>
  <c r="AU8" i="18"/>
  <c r="AR8" i="18"/>
  <c r="AO8" i="18"/>
  <c r="AJ8" i="18"/>
  <c r="AI8" i="18"/>
  <c r="AF8" i="18"/>
  <c r="AC8" i="18"/>
  <c r="Z8" i="18"/>
  <c r="W8" i="18"/>
  <c r="T8" i="18"/>
  <c r="Q8" i="18"/>
  <c r="N8" i="18"/>
  <c r="K8" i="18"/>
  <c r="H8" i="18"/>
  <c r="E8" i="18"/>
  <c r="BP7" i="18"/>
  <c r="BK7" i="18"/>
  <c r="BJ7" i="18"/>
  <c r="BG7" i="18"/>
  <c r="BA7" i="18"/>
  <c r="BB7" i="18" s="1"/>
  <c r="AX7" i="18"/>
  <c r="AU7" i="18"/>
  <c r="AR7" i="18"/>
  <c r="AO7" i="18"/>
  <c r="AI7" i="18"/>
  <c r="AJ7" i="18" s="1"/>
  <c r="AF7" i="18"/>
  <c r="AC7" i="18"/>
  <c r="Z7" i="18"/>
  <c r="W7" i="18"/>
  <c r="T7" i="18"/>
  <c r="Q7" i="18"/>
  <c r="N7" i="18"/>
  <c r="K7" i="18"/>
  <c r="H7" i="18"/>
  <c r="E7" i="18"/>
  <c r="BP6" i="18"/>
  <c r="BK6" i="18"/>
  <c r="BJ6" i="18"/>
  <c r="BG6" i="18"/>
  <c r="BA6" i="18"/>
  <c r="BB6" i="18" s="1"/>
  <c r="AX6" i="18"/>
  <c r="AU6" i="18"/>
  <c r="AR6" i="18"/>
  <c r="AO6" i="18"/>
  <c r="AI6" i="18"/>
  <c r="AJ6" i="18" s="1"/>
  <c r="AF6" i="18"/>
  <c r="AC6" i="18"/>
  <c r="Z6" i="18"/>
  <c r="W6" i="18"/>
  <c r="T6" i="18"/>
  <c r="Q6" i="18"/>
  <c r="N6" i="18"/>
  <c r="K6" i="18"/>
  <c r="H6" i="18"/>
  <c r="E6" i="18"/>
  <c r="BP5" i="18"/>
  <c r="BJ5" i="18"/>
  <c r="BK5" i="18" s="1"/>
  <c r="BG5" i="18"/>
  <c r="BA5" i="18"/>
  <c r="BB5" i="18" s="1"/>
  <c r="BC5" i="18" s="1"/>
  <c r="BD5" i="18" s="1"/>
  <c r="AX5" i="18"/>
  <c r="AU5" i="18"/>
  <c r="AR5" i="18"/>
  <c r="AO5" i="18"/>
  <c r="AJ5" i="18"/>
  <c r="AK5" i="18" s="1"/>
  <c r="AL5" i="18" s="1"/>
  <c r="AI5" i="18"/>
  <c r="AF5" i="18"/>
  <c r="AC5" i="18"/>
  <c r="Z5" i="18"/>
  <c r="W5" i="18"/>
  <c r="T5" i="18"/>
  <c r="Q5" i="18"/>
  <c r="N5" i="18"/>
  <c r="K5" i="18"/>
  <c r="H5" i="18"/>
  <c r="E5" i="18"/>
  <c r="AK14" i="18" l="1"/>
  <c r="AL14" i="18" s="1"/>
  <c r="AK22" i="18"/>
  <c r="AL22" i="18"/>
  <c r="O9" i="21"/>
  <c r="O13" i="21"/>
  <c r="O21" i="21"/>
  <c r="BL10" i="18"/>
  <c r="BM10" i="18" s="1"/>
  <c r="BQ10" i="18" s="1"/>
  <c r="BL18" i="18"/>
  <c r="BL26" i="18"/>
  <c r="AK28" i="18"/>
  <c r="AL28" i="18" s="1"/>
  <c r="I10" i="20"/>
  <c r="O5" i="21"/>
  <c r="O17" i="21"/>
  <c r="O25" i="21"/>
  <c r="BL8" i="18"/>
  <c r="AJ12" i="18"/>
  <c r="AK12" i="18" s="1"/>
  <c r="BL16" i="18"/>
  <c r="BM16" i="18" s="1"/>
  <c r="AJ20" i="18"/>
  <c r="BL24" i="18"/>
  <c r="I13" i="20"/>
  <c r="O7" i="21"/>
  <c r="O11" i="21"/>
  <c r="O15" i="21"/>
  <c r="O19" i="21"/>
  <c r="O23" i="21"/>
  <c r="O27" i="21"/>
  <c r="AK8" i="18"/>
  <c r="AL8" i="18" s="1"/>
  <c r="BQ8" i="18" s="1"/>
  <c r="AK16" i="18"/>
  <c r="AL16" i="18" s="1"/>
  <c r="AK24" i="18"/>
  <c r="AL24" i="18" s="1"/>
  <c r="I17" i="20"/>
  <c r="I19" i="20"/>
  <c r="O8" i="21"/>
  <c r="O12" i="21"/>
  <c r="O16" i="21"/>
  <c r="O20" i="21"/>
  <c r="O24" i="21"/>
  <c r="O28" i="21"/>
  <c r="AS8" i="22"/>
  <c r="AS9" i="22"/>
  <c r="AS12" i="22"/>
  <c r="AS16" i="22"/>
  <c r="AS20" i="22"/>
  <c r="AS24" i="22"/>
  <c r="AS28" i="22"/>
  <c r="AS6" i="22"/>
  <c r="I14" i="20"/>
  <c r="I18" i="20"/>
  <c r="O6" i="21"/>
  <c r="O10" i="21"/>
  <c r="O14" i="21"/>
  <c r="O18" i="21"/>
  <c r="O22" i="21"/>
  <c r="O26" i="21"/>
  <c r="O5" i="19"/>
  <c r="O6" i="19"/>
  <c r="O7" i="19"/>
  <c r="O9" i="19"/>
  <c r="O10" i="19"/>
  <c r="O11" i="19"/>
  <c r="O13" i="19"/>
  <c r="O14" i="19"/>
  <c r="O15" i="19"/>
  <c r="O17" i="19"/>
  <c r="O18" i="19"/>
  <c r="O19" i="19"/>
  <c r="O21" i="19"/>
  <c r="O22" i="19"/>
  <c r="O23" i="19"/>
  <c r="O25" i="19"/>
  <c r="O26" i="19"/>
  <c r="O27" i="19"/>
  <c r="BL5" i="18"/>
  <c r="BM5" i="18" s="1"/>
  <c r="BQ5" i="18" s="1"/>
  <c r="BM19" i="18"/>
  <c r="BC6" i="18"/>
  <c r="BD6" i="18" s="1"/>
  <c r="BC7" i="18"/>
  <c r="BD7" i="18" s="1"/>
  <c r="BM8" i="18"/>
  <c r="BC9" i="18"/>
  <c r="BD9" i="18" s="1"/>
  <c r="BC11" i="18"/>
  <c r="BC12" i="18"/>
  <c r="BD12" i="18" s="1"/>
  <c r="BM12" i="18"/>
  <c r="BC13" i="18"/>
  <c r="BD13" i="18" s="1"/>
  <c r="BM14" i="18"/>
  <c r="BC15" i="18"/>
  <c r="BD15" i="18" s="1"/>
  <c r="BC16" i="18"/>
  <c r="BD16" i="18" s="1"/>
  <c r="BC17" i="18"/>
  <c r="BD17" i="18" s="1"/>
  <c r="BM18" i="18"/>
  <c r="BC19" i="18"/>
  <c r="BD19" i="18" s="1"/>
  <c r="BC20" i="18"/>
  <c r="BD20" i="18" s="1"/>
  <c r="BM20" i="18"/>
  <c r="BC21" i="18"/>
  <c r="BD21" i="18" s="1"/>
  <c r="BM21" i="18"/>
  <c r="BM22" i="18"/>
  <c r="BC23" i="18"/>
  <c r="BC24" i="18"/>
  <c r="BD24" i="18" s="1"/>
  <c r="BM24" i="18"/>
  <c r="BC25" i="18"/>
  <c r="BD25" i="18" s="1"/>
  <c r="BM25" i="18"/>
  <c r="BM26" i="18"/>
  <c r="BC27" i="18"/>
  <c r="BD27" i="18" s="1"/>
  <c r="BC28" i="18"/>
  <c r="BD28" i="18" s="1"/>
  <c r="BQ28" i="18" s="1"/>
  <c r="BM28" i="18"/>
  <c r="O12" i="19"/>
  <c r="O20" i="19"/>
  <c r="O28" i="19"/>
  <c r="I22" i="20"/>
  <c r="AS10" i="22"/>
  <c r="AS18" i="22"/>
  <c r="AS26" i="22"/>
  <c r="BD11" i="18"/>
  <c r="BD23" i="18"/>
  <c r="AL13" i="18"/>
  <c r="AL17" i="18"/>
  <c r="AK6" i="18"/>
  <c r="AL6" i="18" s="1"/>
  <c r="BL6" i="18"/>
  <c r="BM6" i="18" s="1"/>
  <c r="AK7" i="18"/>
  <c r="AL7" i="18" s="1"/>
  <c r="BL7" i="18"/>
  <c r="BM7" i="18" s="1"/>
  <c r="BD8" i="18"/>
  <c r="AK9" i="18"/>
  <c r="AL9" i="18" s="1"/>
  <c r="BL9" i="18"/>
  <c r="BM9" i="18" s="1"/>
  <c r="BD10" i="18"/>
  <c r="AK11" i="18"/>
  <c r="AL11" i="18" s="1"/>
  <c r="BL11" i="18"/>
  <c r="BM11" i="18" s="1"/>
  <c r="AK13" i="18"/>
  <c r="BL13" i="18"/>
  <c r="BM13" i="18" s="1"/>
  <c r="BD14" i="18"/>
  <c r="AK15" i="18"/>
  <c r="AL15" i="18" s="1"/>
  <c r="BL15" i="18"/>
  <c r="BM15" i="18" s="1"/>
  <c r="AK17" i="18"/>
  <c r="BL17" i="18"/>
  <c r="BM17" i="18" s="1"/>
  <c r="BD18" i="18"/>
  <c r="BQ18" i="18" s="1"/>
  <c r="AK19" i="18"/>
  <c r="AL19" i="18" s="1"/>
  <c r="BL19" i="18"/>
  <c r="AK21" i="18"/>
  <c r="AL21" i="18" s="1"/>
  <c r="BD22" i="18"/>
  <c r="BQ22" i="18" s="1"/>
  <c r="AK23" i="18"/>
  <c r="AL23" i="18" s="1"/>
  <c r="BL23" i="18"/>
  <c r="BM23" i="18" s="1"/>
  <c r="AK25" i="18"/>
  <c r="AL25" i="18" s="1"/>
  <c r="BQ25" i="18" s="1"/>
  <c r="BD26" i="18"/>
  <c r="BQ26" i="18" s="1"/>
  <c r="AK27" i="18"/>
  <c r="AL27" i="18" s="1"/>
  <c r="BL27" i="18"/>
  <c r="BM27" i="18" s="1"/>
  <c r="O8" i="19"/>
  <c r="O16" i="19"/>
  <c r="O24" i="19"/>
  <c r="I26" i="20"/>
  <c r="AS14" i="22"/>
  <c r="AS22" i="22"/>
  <c r="BQ7" i="18" l="1"/>
  <c r="BQ23" i="18"/>
  <c r="BQ15" i="18"/>
  <c r="BQ16" i="18"/>
  <c r="BQ24" i="18"/>
  <c r="BQ21" i="18"/>
  <c r="BQ14" i="18"/>
  <c r="BQ11" i="18"/>
  <c r="BQ6" i="18"/>
  <c r="AL12" i="18"/>
  <c r="BQ12" i="18" s="1"/>
  <c r="AK20" i="18"/>
  <c r="AL20" i="18" s="1"/>
  <c r="BQ20" i="18" s="1"/>
  <c r="BQ9" i="18"/>
  <c r="BQ13" i="18"/>
  <c r="BQ17" i="18"/>
  <c r="BQ27" i="18"/>
  <c r="BQ19" i="18"/>
  <c r="W28" i="11" l="1"/>
  <c r="W27" i="11"/>
  <c r="W26" i="11"/>
  <c r="W25" i="11"/>
  <c r="W24" i="11"/>
  <c r="W23" i="11"/>
  <c r="W22" i="11"/>
  <c r="W21" i="11"/>
  <c r="W20" i="11"/>
  <c r="W19" i="11"/>
  <c r="W18" i="11"/>
  <c r="W17" i="11"/>
  <c r="W16" i="11"/>
  <c r="W15" i="11"/>
  <c r="W14" i="11"/>
  <c r="W13" i="11"/>
  <c r="W12" i="11"/>
  <c r="W11" i="11"/>
  <c r="W10" i="11"/>
  <c r="W9" i="11"/>
  <c r="W8" i="11"/>
  <c r="W7" i="11"/>
  <c r="W6" i="11"/>
  <c r="W5" i="11"/>
  <c r="AC5" i="6"/>
  <c r="AF5" i="6"/>
  <c r="AI5" i="6"/>
  <c r="AC6" i="6"/>
  <c r="AF6" i="6"/>
  <c r="AI6" i="6"/>
  <c r="AC7" i="6"/>
  <c r="AF7" i="6"/>
  <c r="AI7" i="6"/>
  <c r="AC8" i="6"/>
  <c r="AF8" i="6"/>
  <c r="AI8" i="6"/>
  <c r="AC9" i="6"/>
  <c r="AF9" i="6"/>
  <c r="AI9" i="6"/>
  <c r="AC10" i="6"/>
  <c r="AF10" i="6"/>
  <c r="AI10" i="6"/>
  <c r="AC11" i="6"/>
  <c r="AF11" i="6"/>
  <c r="AI11" i="6"/>
  <c r="AC12" i="6"/>
  <c r="AF12" i="6"/>
  <c r="AI12" i="6"/>
  <c r="AC13" i="6"/>
  <c r="AF13" i="6"/>
  <c r="AI13" i="6"/>
  <c r="AC14" i="6"/>
  <c r="AF14" i="6"/>
  <c r="AI14" i="6"/>
  <c r="AC15" i="6"/>
  <c r="AF15" i="6"/>
  <c r="AI15" i="6"/>
  <c r="AC16" i="6"/>
  <c r="AF16" i="6"/>
  <c r="AI16" i="6"/>
  <c r="AC17" i="6"/>
  <c r="AF17" i="6"/>
  <c r="AI17" i="6"/>
  <c r="AC18" i="6"/>
  <c r="AF18" i="6"/>
  <c r="AI18" i="6"/>
  <c r="AC19" i="6"/>
  <c r="AF19" i="6"/>
  <c r="AI19" i="6"/>
  <c r="AC20" i="6"/>
  <c r="AF20" i="6"/>
  <c r="AI20" i="6"/>
  <c r="AC21" i="6"/>
  <c r="AF21" i="6"/>
  <c r="AI21" i="6"/>
  <c r="AC22" i="6"/>
  <c r="AF22" i="6"/>
  <c r="AI22" i="6"/>
  <c r="AC23" i="6"/>
  <c r="AF23" i="6"/>
  <c r="AI23" i="6"/>
  <c r="AC24" i="6"/>
  <c r="AF24" i="6"/>
  <c r="AI24" i="6"/>
  <c r="AC25" i="6"/>
  <c r="AF25" i="6"/>
  <c r="AI25" i="6"/>
  <c r="AC26" i="6"/>
  <c r="AF26" i="6"/>
  <c r="AI26" i="6"/>
  <c r="AC27" i="6"/>
  <c r="AF27" i="6"/>
  <c r="AI27" i="6"/>
  <c r="AC28" i="6"/>
  <c r="AF28" i="6"/>
  <c r="AI28" i="6"/>
  <c r="N28" i="10" l="1"/>
  <c r="K28" i="10"/>
  <c r="N27" i="10"/>
  <c r="K27" i="10"/>
  <c r="N26" i="10"/>
  <c r="K26" i="10"/>
  <c r="N25" i="10"/>
  <c r="K25" i="10"/>
  <c r="N24" i="10"/>
  <c r="K24" i="10"/>
  <c r="N23" i="10"/>
  <c r="K23" i="10"/>
  <c r="N22" i="10"/>
  <c r="K22" i="10"/>
  <c r="N21" i="10"/>
  <c r="K21" i="10"/>
  <c r="N20" i="10"/>
  <c r="K20" i="10"/>
  <c r="N19" i="10"/>
  <c r="K19" i="10"/>
  <c r="N18" i="10"/>
  <c r="K18" i="10"/>
  <c r="N17" i="10"/>
  <c r="K17" i="10"/>
  <c r="N16" i="10"/>
  <c r="K16" i="10"/>
  <c r="N15" i="10"/>
  <c r="K15" i="10"/>
  <c r="N14" i="10"/>
  <c r="K14" i="10"/>
  <c r="N13" i="10"/>
  <c r="K13" i="10"/>
  <c r="N12" i="10"/>
  <c r="K12" i="10"/>
  <c r="N11" i="10"/>
  <c r="K11" i="10"/>
  <c r="N10" i="10"/>
  <c r="K10" i="10"/>
  <c r="N9" i="10"/>
  <c r="K9" i="10"/>
  <c r="N8" i="10"/>
  <c r="K8" i="10"/>
  <c r="N7" i="10"/>
  <c r="K7" i="10"/>
  <c r="N6" i="10"/>
  <c r="K6" i="10"/>
  <c r="N5" i="10"/>
  <c r="K5" i="10"/>
  <c r="BM28" i="2" l="1"/>
  <c r="BM27" i="2"/>
  <c r="BM26" i="2"/>
  <c r="BM25" i="2"/>
  <c r="BM24" i="2"/>
  <c r="BM23" i="2"/>
  <c r="BM22" i="2"/>
  <c r="BM21" i="2"/>
  <c r="BM20" i="2"/>
  <c r="BM19" i="2"/>
  <c r="BM18" i="2"/>
  <c r="BM17" i="2"/>
  <c r="BM16" i="2"/>
  <c r="BM15" i="2"/>
  <c r="BM14" i="2"/>
  <c r="BM13" i="2"/>
  <c r="BM12" i="2"/>
  <c r="BM11" i="2"/>
  <c r="BM10" i="2"/>
  <c r="BM9" i="2"/>
  <c r="BM8" i="2"/>
  <c r="BM7" i="2"/>
  <c r="BM6" i="2"/>
  <c r="BM5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AX28" i="2" l="1"/>
  <c r="AU28" i="2"/>
  <c r="AX27" i="2"/>
  <c r="AU27" i="2"/>
  <c r="AX26" i="2"/>
  <c r="AU26" i="2"/>
  <c r="AX25" i="2"/>
  <c r="AU25" i="2"/>
  <c r="AX24" i="2"/>
  <c r="AU24" i="2"/>
  <c r="AX23" i="2"/>
  <c r="AU23" i="2"/>
  <c r="AX22" i="2"/>
  <c r="AU22" i="2"/>
  <c r="AX21" i="2"/>
  <c r="AU21" i="2"/>
  <c r="AX20" i="2"/>
  <c r="AU20" i="2"/>
  <c r="AX19" i="2"/>
  <c r="AU19" i="2"/>
  <c r="AX18" i="2"/>
  <c r="AU18" i="2"/>
  <c r="AX17" i="2"/>
  <c r="AU17" i="2"/>
  <c r="AX16" i="2"/>
  <c r="AU16" i="2"/>
  <c r="AX15" i="2"/>
  <c r="AU15" i="2"/>
  <c r="AX14" i="2"/>
  <c r="AU14" i="2"/>
  <c r="AX13" i="2"/>
  <c r="AU13" i="2"/>
  <c r="AX12" i="2"/>
  <c r="AU12" i="2"/>
  <c r="AX11" i="2"/>
  <c r="AU11" i="2"/>
  <c r="AX10" i="2"/>
  <c r="AU10" i="2"/>
  <c r="AX9" i="2"/>
  <c r="AU9" i="2"/>
  <c r="AX8" i="2"/>
  <c r="AU8" i="2"/>
  <c r="AX7" i="2"/>
  <c r="AU7" i="2"/>
  <c r="AX6" i="2"/>
  <c r="AU6" i="2"/>
  <c r="AX5" i="2"/>
  <c r="AU5" i="2"/>
  <c r="AR28" i="2"/>
  <c r="AO28" i="2"/>
  <c r="AR27" i="2"/>
  <c r="AO27" i="2"/>
  <c r="AR26" i="2"/>
  <c r="AO26" i="2"/>
  <c r="AR25" i="2"/>
  <c r="AO25" i="2"/>
  <c r="AR24" i="2"/>
  <c r="AO24" i="2"/>
  <c r="AR23" i="2"/>
  <c r="AO23" i="2"/>
  <c r="AR22" i="2"/>
  <c r="AO22" i="2"/>
  <c r="AR21" i="2"/>
  <c r="AO21" i="2"/>
  <c r="AR20" i="2"/>
  <c r="AO20" i="2"/>
  <c r="AR19" i="2"/>
  <c r="AO19" i="2"/>
  <c r="AR18" i="2"/>
  <c r="AO18" i="2"/>
  <c r="AR17" i="2"/>
  <c r="AO17" i="2"/>
  <c r="AR16" i="2"/>
  <c r="AO16" i="2"/>
  <c r="AR15" i="2"/>
  <c r="AO15" i="2"/>
  <c r="AR14" i="2"/>
  <c r="AO14" i="2"/>
  <c r="AR13" i="2"/>
  <c r="AO13" i="2"/>
  <c r="AR12" i="2"/>
  <c r="AO12" i="2"/>
  <c r="AR11" i="2"/>
  <c r="AO11" i="2"/>
  <c r="AR10" i="2"/>
  <c r="AO10" i="2"/>
  <c r="AR9" i="2"/>
  <c r="AO9" i="2"/>
  <c r="AR8" i="2"/>
  <c r="AO8" i="2"/>
  <c r="AR7" i="2"/>
  <c r="AO7" i="2"/>
  <c r="AR6" i="2"/>
  <c r="AO6" i="2"/>
  <c r="AR5" i="2"/>
  <c r="AO5" i="2"/>
  <c r="AL28" i="2"/>
  <c r="AI28" i="2"/>
  <c r="AL27" i="2"/>
  <c r="AI27" i="2"/>
  <c r="AL26" i="2"/>
  <c r="AI26" i="2"/>
  <c r="AL25" i="2"/>
  <c r="AI25" i="2"/>
  <c r="AL24" i="2"/>
  <c r="AI24" i="2"/>
  <c r="AL23" i="2"/>
  <c r="AI23" i="2"/>
  <c r="AL22" i="2"/>
  <c r="AI22" i="2"/>
  <c r="AL21" i="2"/>
  <c r="AI21" i="2"/>
  <c r="AL20" i="2"/>
  <c r="AI20" i="2"/>
  <c r="AL19" i="2"/>
  <c r="AI19" i="2"/>
  <c r="AL18" i="2"/>
  <c r="AI18" i="2"/>
  <c r="AL17" i="2"/>
  <c r="AI17" i="2"/>
  <c r="AL16" i="2"/>
  <c r="AI16" i="2"/>
  <c r="AL15" i="2"/>
  <c r="AI15" i="2"/>
  <c r="AL14" i="2"/>
  <c r="AI14" i="2"/>
  <c r="AL13" i="2"/>
  <c r="AI13" i="2"/>
  <c r="AL12" i="2"/>
  <c r="AI12" i="2"/>
  <c r="AL11" i="2"/>
  <c r="AI11" i="2"/>
  <c r="AL10" i="2"/>
  <c r="AI10" i="2"/>
  <c r="AL9" i="2"/>
  <c r="AI9" i="2"/>
  <c r="AL8" i="2"/>
  <c r="AI8" i="2"/>
  <c r="AL7" i="2"/>
  <c r="AI7" i="2"/>
  <c r="AL6" i="2"/>
  <c r="AI6" i="2"/>
  <c r="AL5" i="2"/>
  <c r="AI5" i="2"/>
  <c r="BM28" i="3" l="1"/>
  <c r="BJ28" i="3"/>
  <c r="BG28" i="3"/>
  <c r="BD28" i="3"/>
  <c r="BM27" i="3"/>
  <c r="BJ27" i="3"/>
  <c r="BG27" i="3"/>
  <c r="BD27" i="3"/>
  <c r="BM26" i="3"/>
  <c r="BJ26" i="3"/>
  <c r="BG26" i="3"/>
  <c r="BD26" i="3"/>
  <c r="BM25" i="3"/>
  <c r="BJ25" i="3"/>
  <c r="BG25" i="3"/>
  <c r="BD25" i="3"/>
  <c r="BM24" i="3"/>
  <c r="BJ24" i="3"/>
  <c r="BG24" i="3"/>
  <c r="BD24" i="3"/>
  <c r="BM23" i="3"/>
  <c r="BJ23" i="3"/>
  <c r="BG23" i="3"/>
  <c r="BD23" i="3"/>
  <c r="BM22" i="3"/>
  <c r="BJ22" i="3"/>
  <c r="BG22" i="3"/>
  <c r="BD22" i="3"/>
  <c r="BM21" i="3"/>
  <c r="BJ21" i="3"/>
  <c r="BG21" i="3"/>
  <c r="BD21" i="3"/>
  <c r="BM20" i="3"/>
  <c r="BJ20" i="3"/>
  <c r="BG20" i="3"/>
  <c r="BD20" i="3"/>
  <c r="BM19" i="3"/>
  <c r="BJ19" i="3"/>
  <c r="BG19" i="3"/>
  <c r="BD19" i="3"/>
  <c r="BM18" i="3"/>
  <c r="BJ18" i="3"/>
  <c r="BG18" i="3"/>
  <c r="BD18" i="3"/>
  <c r="BM17" i="3"/>
  <c r="BJ17" i="3"/>
  <c r="BG17" i="3"/>
  <c r="BD17" i="3"/>
  <c r="BM16" i="3"/>
  <c r="BJ16" i="3"/>
  <c r="BG16" i="3"/>
  <c r="BD16" i="3"/>
  <c r="BM15" i="3"/>
  <c r="BJ15" i="3"/>
  <c r="BG15" i="3"/>
  <c r="BD15" i="3"/>
  <c r="BM14" i="3"/>
  <c r="BJ14" i="3"/>
  <c r="BG14" i="3"/>
  <c r="BD14" i="3"/>
  <c r="BM13" i="3"/>
  <c r="BJ13" i="3"/>
  <c r="BG13" i="3"/>
  <c r="BD13" i="3"/>
  <c r="BM12" i="3"/>
  <c r="BJ12" i="3"/>
  <c r="BG12" i="3"/>
  <c r="BD12" i="3"/>
  <c r="BM11" i="3"/>
  <c r="BJ11" i="3"/>
  <c r="BG11" i="3"/>
  <c r="BD11" i="3"/>
  <c r="BM10" i="3"/>
  <c r="BJ10" i="3"/>
  <c r="BG10" i="3"/>
  <c r="BD10" i="3"/>
  <c r="BM9" i="3"/>
  <c r="BJ9" i="3"/>
  <c r="BG9" i="3"/>
  <c r="BD9" i="3"/>
  <c r="BM8" i="3"/>
  <c r="BJ8" i="3"/>
  <c r="BG8" i="3"/>
  <c r="BD8" i="3"/>
  <c r="BM7" i="3"/>
  <c r="BJ7" i="3"/>
  <c r="BG7" i="3"/>
  <c r="BD7" i="3"/>
  <c r="BM6" i="3"/>
  <c r="BJ6" i="3"/>
  <c r="BG6" i="3"/>
  <c r="BD6" i="3"/>
  <c r="BM5" i="3"/>
  <c r="BJ5" i="3"/>
  <c r="BG5" i="3"/>
  <c r="BD5" i="3"/>
  <c r="BA28" i="3"/>
  <c r="AX28" i="3"/>
  <c r="BA27" i="3"/>
  <c r="AX27" i="3"/>
  <c r="BA26" i="3"/>
  <c r="AX26" i="3"/>
  <c r="BA25" i="3"/>
  <c r="AX25" i="3"/>
  <c r="BA24" i="3"/>
  <c r="AX24" i="3"/>
  <c r="BA23" i="3"/>
  <c r="AX23" i="3"/>
  <c r="BA22" i="3"/>
  <c r="AX22" i="3"/>
  <c r="BA21" i="3"/>
  <c r="AX21" i="3"/>
  <c r="BA20" i="3"/>
  <c r="AX20" i="3"/>
  <c r="BA19" i="3"/>
  <c r="AX19" i="3"/>
  <c r="BA18" i="3"/>
  <c r="AX18" i="3"/>
  <c r="BA17" i="3"/>
  <c r="AX17" i="3"/>
  <c r="BA16" i="3"/>
  <c r="AX16" i="3"/>
  <c r="BA15" i="3"/>
  <c r="AX15" i="3"/>
  <c r="BA14" i="3"/>
  <c r="AX14" i="3"/>
  <c r="BA13" i="3"/>
  <c r="AX13" i="3"/>
  <c r="BA12" i="3"/>
  <c r="AX12" i="3"/>
  <c r="BA11" i="3"/>
  <c r="AX11" i="3"/>
  <c r="BA10" i="3"/>
  <c r="AX10" i="3"/>
  <c r="BA9" i="3"/>
  <c r="AX9" i="3"/>
  <c r="BA8" i="3"/>
  <c r="AX8" i="3"/>
  <c r="BA7" i="3"/>
  <c r="AX7" i="3"/>
  <c r="BA6" i="3"/>
  <c r="AX6" i="3"/>
  <c r="BA5" i="3"/>
  <c r="AX5" i="3"/>
  <c r="AU28" i="3"/>
  <c r="AR28" i="3"/>
  <c r="AU27" i="3"/>
  <c r="AR27" i="3"/>
  <c r="AU26" i="3"/>
  <c r="AR26" i="3"/>
  <c r="AU25" i="3"/>
  <c r="AR25" i="3"/>
  <c r="AU24" i="3"/>
  <c r="AR24" i="3"/>
  <c r="AU23" i="3"/>
  <c r="AR23" i="3"/>
  <c r="AU22" i="3"/>
  <c r="AR22" i="3"/>
  <c r="AU21" i="3"/>
  <c r="AR21" i="3"/>
  <c r="AU20" i="3"/>
  <c r="AR20" i="3"/>
  <c r="AU19" i="3"/>
  <c r="AR19" i="3"/>
  <c r="AU18" i="3"/>
  <c r="AR18" i="3"/>
  <c r="AU17" i="3"/>
  <c r="AR17" i="3"/>
  <c r="AU16" i="3"/>
  <c r="AR16" i="3"/>
  <c r="AU15" i="3"/>
  <c r="AR15" i="3"/>
  <c r="AU14" i="3"/>
  <c r="AR14" i="3"/>
  <c r="AU13" i="3"/>
  <c r="AR13" i="3"/>
  <c r="AU12" i="3"/>
  <c r="AR12" i="3"/>
  <c r="AU11" i="3"/>
  <c r="AR11" i="3"/>
  <c r="AU10" i="3"/>
  <c r="AR10" i="3"/>
  <c r="AU9" i="3"/>
  <c r="AR9" i="3"/>
  <c r="AU8" i="3"/>
  <c r="AR8" i="3"/>
  <c r="AU7" i="3"/>
  <c r="AR7" i="3"/>
  <c r="AU6" i="3"/>
  <c r="AR6" i="3"/>
  <c r="AU5" i="3"/>
  <c r="AR5" i="3"/>
  <c r="BS28" i="2" l="1"/>
  <c r="BP28" i="2"/>
  <c r="BS27" i="2"/>
  <c r="BP27" i="2"/>
  <c r="BS26" i="2"/>
  <c r="BP26" i="2"/>
  <c r="BS25" i="2"/>
  <c r="BP25" i="2"/>
  <c r="BS24" i="2"/>
  <c r="BP24" i="2"/>
  <c r="BS23" i="2"/>
  <c r="BP23" i="2"/>
  <c r="BS22" i="2"/>
  <c r="BP22" i="2"/>
  <c r="BS21" i="2"/>
  <c r="BP21" i="2"/>
  <c r="BS20" i="2"/>
  <c r="BP20" i="2"/>
  <c r="BS19" i="2"/>
  <c r="BP19" i="2"/>
  <c r="BS18" i="2"/>
  <c r="BP18" i="2"/>
  <c r="BS17" i="2"/>
  <c r="BP17" i="2"/>
  <c r="BS16" i="2"/>
  <c r="BP16" i="2"/>
  <c r="BS15" i="2"/>
  <c r="BP15" i="2"/>
  <c r="BS14" i="2"/>
  <c r="BP14" i="2"/>
  <c r="BS13" i="2"/>
  <c r="BP13" i="2"/>
  <c r="BS12" i="2"/>
  <c r="BP12" i="2"/>
  <c r="BS11" i="2"/>
  <c r="BP11" i="2"/>
  <c r="BS10" i="2"/>
  <c r="BP10" i="2"/>
  <c r="BS9" i="2"/>
  <c r="BP9" i="2"/>
  <c r="BS8" i="2"/>
  <c r="BP8" i="2"/>
  <c r="BS7" i="2"/>
  <c r="BP7" i="2"/>
  <c r="BS6" i="2"/>
  <c r="BP6" i="2"/>
  <c r="BS5" i="2"/>
  <c r="BP5" i="2"/>
  <c r="AL28" i="13"/>
  <c r="AI28" i="13"/>
  <c r="AL27" i="13"/>
  <c r="AI27" i="13"/>
  <c r="AL26" i="13"/>
  <c r="AI26" i="13"/>
  <c r="AL25" i="13"/>
  <c r="AI25" i="13"/>
  <c r="AL24" i="13"/>
  <c r="AI24" i="13"/>
  <c r="AL23" i="13"/>
  <c r="AI23" i="13"/>
  <c r="AL22" i="13"/>
  <c r="AI22" i="13"/>
  <c r="AL21" i="13"/>
  <c r="AI21" i="13"/>
  <c r="AL20" i="13"/>
  <c r="AI20" i="13"/>
  <c r="AL19" i="13"/>
  <c r="AI19" i="13"/>
  <c r="AL18" i="13"/>
  <c r="AI18" i="13"/>
  <c r="AL17" i="13"/>
  <c r="AI17" i="13"/>
  <c r="AL16" i="13"/>
  <c r="AI16" i="13"/>
  <c r="AL15" i="13"/>
  <c r="AI15" i="13"/>
  <c r="AL14" i="13"/>
  <c r="AI14" i="13"/>
  <c r="AL13" i="13"/>
  <c r="AI13" i="13"/>
  <c r="AL12" i="13"/>
  <c r="AI12" i="13"/>
  <c r="AL11" i="13"/>
  <c r="AI11" i="13"/>
  <c r="AL10" i="13"/>
  <c r="AI10" i="13"/>
  <c r="AL9" i="13"/>
  <c r="AI9" i="13"/>
  <c r="AL8" i="13"/>
  <c r="AI8" i="13"/>
  <c r="AL7" i="13"/>
  <c r="AI7" i="13"/>
  <c r="AL6" i="13"/>
  <c r="AI6" i="13"/>
  <c r="AL5" i="13"/>
  <c r="AI5" i="13"/>
  <c r="W28" i="3"/>
  <c r="W27" i="3"/>
  <c r="W26" i="3"/>
  <c r="W25" i="3"/>
  <c r="W24" i="3"/>
  <c r="W23" i="3"/>
  <c r="W22" i="3"/>
  <c r="W21" i="3"/>
  <c r="W20" i="3"/>
  <c r="W19" i="3"/>
  <c r="W18" i="3"/>
  <c r="W17" i="3"/>
  <c r="W16" i="3"/>
  <c r="W15" i="3"/>
  <c r="W14" i="3"/>
  <c r="W13" i="3"/>
  <c r="W12" i="3"/>
  <c r="W11" i="3"/>
  <c r="W10" i="3"/>
  <c r="W9" i="3"/>
  <c r="W8" i="3"/>
  <c r="W7" i="3"/>
  <c r="W6" i="3"/>
  <c r="W5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AF28" i="13"/>
  <c r="AC28" i="13"/>
  <c r="Z28" i="13"/>
  <c r="W28" i="13"/>
  <c r="T28" i="13"/>
  <c r="Q28" i="13"/>
  <c r="N28" i="13"/>
  <c r="K28" i="13"/>
  <c r="H28" i="13"/>
  <c r="E28" i="13"/>
  <c r="AF27" i="13"/>
  <c r="AC27" i="13"/>
  <c r="Z27" i="13"/>
  <c r="W27" i="13"/>
  <c r="T27" i="13"/>
  <c r="Q27" i="13"/>
  <c r="N27" i="13"/>
  <c r="K27" i="13"/>
  <c r="H27" i="13"/>
  <c r="E27" i="13"/>
  <c r="AF26" i="13"/>
  <c r="AC26" i="13"/>
  <c r="Z26" i="13"/>
  <c r="W26" i="13"/>
  <c r="T26" i="13"/>
  <c r="Q26" i="13"/>
  <c r="N26" i="13"/>
  <c r="K26" i="13"/>
  <c r="H26" i="13"/>
  <c r="E26" i="13"/>
  <c r="AF25" i="13"/>
  <c r="AC25" i="13"/>
  <c r="Z25" i="13"/>
  <c r="W25" i="13"/>
  <c r="T25" i="13"/>
  <c r="Q25" i="13"/>
  <c r="N25" i="13"/>
  <c r="K25" i="13"/>
  <c r="H25" i="13"/>
  <c r="E25" i="13"/>
  <c r="AF24" i="13"/>
  <c r="AC24" i="13"/>
  <c r="Z24" i="13"/>
  <c r="W24" i="13"/>
  <c r="T24" i="13"/>
  <c r="Q24" i="13"/>
  <c r="N24" i="13"/>
  <c r="K24" i="13"/>
  <c r="H24" i="13"/>
  <c r="E24" i="13"/>
  <c r="AF23" i="13"/>
  <c r="AC23" i="13"/>
  <c r="Z23" i="13"/>
  <c r="W23" i="13"/>
  <c r="T23" i="13"/>
  <c r="Q23" i="13"/>
  <c r="N23" i="13"/>
  <c r="K23" i="13"/>
  <c r="H23" i="13"/>
  <c r="E23" i="13"/>
  <c r="AF22" i="13"/>
  <c r="AC22" i="13"/>
  <c r="Z22" i="13"/>
  <c r="W22" i="13"/>
  <c r="T22" i="13"/>
  <c r="Q22" i="13"/>
  <c r="N22" i="13"/>
  <c r="K22" i="13"/>
  <c r="H22" i="13"/>
  <c r="E22" i="13"/>
  <c r="AF21" i="13"/>
  <c r="AC21" i="13"/>
  <c r="Z21" i="13"/>
  <c r="W21" i="13"/>
  <c r="T21" i="13"/>
  <c r="Q21" i="13"/>
  <c r="N21" i="13"/>
  <c r="K21" i="13"/>
  <c r="H21" i="13"/>
  <c r="E21" i="13"/>
  <c r="AF20" i="13"/>
  <c r="AC20" i="13"/>
  <c r="Z20" i="13"/>
  <c r="W20" i="13"/>
  <c r="T20" i="13"/>
  <c r="Q20" i="13"/>
  <c r="N20" i="13"/>
  <c r="K20" i="13"/>
  <c r="H20" i="13"/>
  <c r="E20" i="13"/>
  <c r="AF19" i="13"/>
  <c r="AC19" i="13"/>
  <c r="Z19" i="13"/>
  <c r="W19" i="13"/>
  <c r="T19" i="13"/>
  <c r="Q19" i="13"/>
  <c r="N19" i="13"/>
  <c r="K19" i="13"/>
  <c r="H19" i="13"/>
  <c r="E19" i="13"/>
  <c r="AF18" i="13"/>
  <c r="AC18" i="13"/>
  <c r="Z18" i="13"/>
  <c r="W18" i="13"/>
  <c r="T18" i="13"/>
  <c r="Q18" i="13"/>
  <c r="N18" i="13"/>
  <c r="K18" i="13"/>
  <c r="H18" i="13"/>
  <c r="E18" i="13"/>
  <c r="AF17" i="13"/>
  <c r="AC17" i="13"/>
  <c r="Z17" i="13"/>
  <c r="W17" i="13"/>
  <c r="T17" i="13"/>
  <c r="Q17" i="13"/>
  <c r="N17" i="13"/>
  <c r="K17" i="13"/>
  <c r="H17" i="13"/>
  <c r="E17" i="13"/>
  <c r="AF16" i="13"/>
  <c r="AC16" i="13"/>
  <c r="Z16" i="13"/>
  <c r="W16" i="13"/>
  <c r="T16" i="13"/>
  <c r="Q16" i="13"/>
  <c r="N16" i="13"/>
  <c r="K16" i="13"/>
  <c r="H16" i="13"/>
  <c r="E16" i="13"/>
  <c r="AF15" i="13"/>
  <c r="AC15" i="13"/>
  <c r="Z15" i="13"/>
  <c r="W15" i="13"/>
  <c r="T15" i="13"/>
  <c r="Q15" i="13"/>
  <c r="N15" i="13"/>
  <c r="K15" i="13"/>
  <c r="H15" i="13"/>
  <c r="E15" i="13"/>
  <c r="AF14" i="13"/>
  <c r="AC14" i="13"/>
  <c r="Z14" i="13"/>
  <c r="W14" i="13"/>
  <c r="T14" i="13"/>
  <c r="Q14" i="13"/>
  <c r="N14" i="13"/>
  <c r="K14" i="13"/>
  <c r="H14" i="13"/>
  <c r="E14" i="13"/>
  <c r="AF13" i="13"/>
  <c r="AC13" i="13"/>
  <c r="Z13" i="13"/>
  <c r="W13" i="13"/>
  <c r="T13" i="13"/>
  <c r="Q13" i="13"/>
  <c r="N13" i="13"/>
  <c r="K13" i="13"/>
  <c r="H13" i="13"/>
  <c r="E13" i="13"/>
  <c r="AF12" i="13"/>
  <c r="AC12" i="13"/>
  <c r="Z12" i="13"/>
  <c r="W12" i="13"/>
  <c r="T12" i="13"/>
  <c r="Q12" i="13"/>
  <c r="N12" i="13"/>
  <c r="K12" i="13"/>
  <c r="H12" i="13"/>
  <c r="E12" i="13"/>
  <c r="AF11" i="13"/>
  <c r="AC11" i="13"/>
  <c r="Z11" i="13"/>
  <c r="W11" i="13"/>
  <c r="T11" i="13"/>
  <c r="Q11" i="13"/>
  <c r="N11" i="13"/>
  <c r="K11" i="13"/>
  <c r="H11" i="13"/>
  <c r="E11" i="13"/>
  <c r="AF10" i="13"/>
  <c r="AC10" i="13"/>
  <c r="Z10" i="13"/>
  <c r="W10" i="13"/>
  <c r="T10" i="13"/>
  <c r="Q10" i="13"/>
  <c r="N10" i="13"/>
  <c r="K10" i="13"/>
  <c r="H10" i="13"/>
  <c r="E10" i="13"/>
  <c r="AF9" i="13"/>
  <c r="AC9" i="13"/>
  <c r="Z9" i="13"/>
  <c r="W9" i="13"/>
  <c r="T9" i="13"/>
  <c r="Q9" i="13"/>
  <c r="N9" i="13"/>
  <c r="K9" i="13"/>
  <c r="H9" i="13"/>
  <c r="E9" i="13"/>
  <c r="AF8" i="13"/>
  <c r="AC8" i="13"/>
  <c r="Z8" i="13"/>
  <c r="W8" i="13"/>
  <c r="T8" i="13"/>
  <c r="Q8" i="13"/>
  <c r="N8" i="13"/>
  <c r="K8" i="13"/>
  <c r="H8" i="13"/>
  <c r="E8" i="13"/>
  <c r="AF7" i="13"/>
  <c r="AC7" i="13"/>
  <c r="Z7" i="13"/>
  <c r="W7" i="13"/>
  <c r="T7" i="13"/>
  <c r="Q7" i="13"/>
  <c r="N7" i="13"/>
  <c r="K7" i="13"/>
  <c r="H7" i="13"/>
  <c r="E7" i="13"/>
  <c r="AF6" i="13"/>
  <c r="AC6" i="13"/>
  <c r="Z6" i="13"/>
  <c r="W6" i="13"/>
  <c r="T6" i="13"/>
  <c r="Q6" i="13"/>
  <c r="N6" i="13"/>
  <c r="K6" i="13"/>
  <c r="H6" i="13"/>
  <c r="E6" i="13"/>
  <c r="AF5" i="13"/>
  <c r="AC5" i="13"/>
  <c r="Z5" i="13"/>
  <c r="W5" i="13"/>
  <c r="T5" i="13"/>
  <c r="Q5" i="13"/>
  <c r="N5" i="13"/>
  <c r="K5" i="13"/>
  <c r="H5" i="13"/>
  <c r="E5" i="13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AF28" i="11"/>
  <c r="AC28" i="11"/>
  <c r="Z28" i="11"/>
  <c r="T28" i="11"/>
  <c r="Q28" i="11"/>
  <c r="N28" i="11"/>
  <c r="K28" i="11"/>
  <c r="H28" i="11"/>
  <c r="E28" i="11"/>
  <c r="AF27" i="11"/>
  <c r="AC27" i="11"/>
  <c r="Z27" i="11"/>
  <c r="T27" i="11"/>
  <c r="Q27" i="11"/>
  <c r="N27" i="11"/>
  <c r="K27" i="11"/>
  <c r="H27" i="11"/>
  <c r="E27" i="11"/>
  <c r="AF26" i="11"/>
  <c r="AC26" i="11"/>
  <c r="Z26" i="11"/>
  <c r="T26" i="11"/>
  <c r="Q26" i="11"/>
  <c r="N26" i="11"/>
  <c r="K26" i="11"/>
  <c r="H26" i="11"/>
  <c r="E26" i="11"/>
  <c r="AF25" i="11"/>
  <c r="AC25" i="11"/>
  <c r="Z25" i="11"/>
  <c r="T25" i="11"/>
  <c r="Q25" i="11"/>
  <c r="N25" i="11"/>
  <c r="K25" i="11"/>
  <c r="H25" i="11"/>
  <c r="E25" i="11"/>
  <c r="AF24" i="11"/>
  <c r="AC24" i="11"/>
  <c r="Z24" i="11"/>
  <c r="T24" i="11"/>
  <c r="Q24" i="11"/>
  <c r="N24" i="11"/>
  <c r="K24" i="11"/>
  <c r="H24" i="11"/>
  <c r="E24" i="11"/>
  <c r="AF23" i="11"/>
  <c r="AC23" i="11"/>
  <c r="Z23" i="11"/>
  <c r="T23" i="11"/>
  <c r="Q23" i="11"/>
  <c r="N23" i="11"/>
  <c r="K23" i="11"/>
  <c r="H23" i="11"/>
  <c r="E23" i="11"/>
  <c r="AF22" i="11"/>
  <c r="AC22" i="11"/>
  <c r="Z22" i="11"/>
  <c r="T22" i="11"/>
  <c r="Q22" i="11"/>
  <c r="N22" i="11"/>
  <c r="K22" i="11"/>
  <c r="H22" i="11"/>
  <c r="E22" i="11"/>
  <c r="AF21" i="11"/>
  <c r="AC21" i="11"/>
  <c r="Z21" i="11"/>
  <c r="T21" i="11"/>
  <c r="Q21" i="11"/>
  <c r="N21" i="11"/>
  <c r="K21" i="11"/>
  <c r="H21" i="11"/>
  <c r="E21" i="11"/>
  <c r="AF20" i="11"/>
  <c r="AC20" i="11"/>
  <c r="Z20" i="11"/>
  <c r="T20" i="11"/>
  <c r="Q20" i="11"/>
  <c r="N20" i="11"/>
  <c r="K20" i="11"/>
  <c r="H20" i="11"/>
  <c r="E20" i="11"/>
  <c r="AF19" i="11"/>
  <c r="AC19" i="11"/>
  <c r="Z19" i="11"/>
  <c r="T19" i="11"/>
  <c r="Q19" i="11"/>
  <c r="N19" i="11"/>
  <c r="K19" i="11"/>
  <c r="H19" i="11"/>
  <c r="E19" i="11"/>
  <c r="AF18" i="11"/>
  <c r="AC18" i="11"/>
  <c r="Z18" i="11"/>
  <c r="T18" i="11"/>
  <c r="Q18" i="11"/>
  <c r="N18" i="11"/>
  <c r="K18" i="11"/>
  <c r="H18" i="11"/>
  <c r="E18" i="11"/>
  <c r="AF17" i="11"/>
  <c r="AC17" i="11"/>
  <c r="Z17" i="11"/>
  <c r="T17" i="11"/>
  <c r="Q17" i="11"/>
  <c r="N17" i="11"/>
  <c r="K17" i="11"/>
  <c r="H17" i="11"/>
  <c r="E17" i="11"/>
  <c r="AF16" i="11"/>
  <c r="AC16" i="11"/>
  <c r="Z16" i="11"/>
  <c r="T16" i="11"/>
  <c r="Q16" i="11"/>
  <c r="N16" i="11"/>
  <c r="K16" i="11"/>
  <c r="H16" i="11"/>
  <c r="E16" i="11"/>
  <c r="AF15" i="11"/>
  <c r="AC15" i="11"/>
  <c r="Z15" i="11"/>
  <c r="T15" i="11"/>
  <c r="Q15" i="11"/>
  <c r="N15" i="11"/>
  <c r="K15" i="11"/>
  <c r="H15" i="11"/>
  <c r="E15" i="11"/>
  <c r="AF14" i="11"/>
  <c r="AC14" i="11"/>
  <c r="Z14" i="11"/>
  <c r="T14" i="11"/>
  <c r="Q14" i="11"/>
  <c r="N14" i="11"/>
  <c r="K14" i="11"/>
  <c r="H14" i="11"/>
  <c r="E14" i="11"/>
  <c r="AF13" i="11"/>
  <c r="AC13" i="11"/>
  <c r="Z13" i="11"/>
  <c r="T13" i="11"/>
  <c r="Q13" i="11"/>
  <c r="N13" i="11"/>
  <c r="K13" i="11"/>
  <c r="H13" i="11"/>
  <c r="E13" i="11"/>
  <c r="AF12" i="11"/>
  <c r="AC12" i="11"/>
  <c r="Z12" i="11"/>
  <c r="T12" i="11"/>
  <c r="Q12" i="11"/>
  <c r="N12" i="11"/>
  <c r="K12" i="11"/>
  <c r="H12" i="11"/>
  <c r="E12" i="11"/>
  <c r="AF11" i="11"/>
  <c r="AC11" i="11"/>
  <c r="Z11" i="11"/>
  <c r="T11" i="11"/>
  <c r="Q11" i="11"/>
  <c r="N11" i="11"/>
  <c r="K11" i="11"/>
  <c r="H11" i="11"/>
  <c r="E11" i="11"/>
  <c r="AF10" i="11"/>
  <c r="AC10" i="11"/>
  <c r="Z10" i="11"/>
  <c r="T10" i="11"/>
  <c r="Q10" i="11"/>
  <c r="N10" i="11"/>
  <c r="K10" i="11"/>
  <c r="H10" i="11"/>
  <c r="E10" i="11"/>
  <c r="AF9" i="11"/>
  <c r="AC9" i="11"/>
  <c r="Z9" i="11"/>
  <c r="T9" i="11"/>
  <c r="Q9" i="11"/>
  <c r="N9" i="11"/>
  <c r="K9" i="11"/>
  <c r="H9" i="11"/>
  <c r="E9" i="11"/>
  <c r="AF8" i="11"/>
  <c r="AC8" i="11"/>
  <c r="Z8" i="11"/>
  <c r="T8" i="11"/>
  <c r="Q8" i="11"/>
  <c r="N8" i="11"/>
  <c r="K8" i="11"/>
  <c r="H8" i="11"/>
  <c r="E8" i="11"/>
  <c r="AF7" i="11"/>
  <c r="AC7" i="11"/>
  <c r="Z7" i="11"/>
  <c r="T7" i="11"/>
  <c r="Q7" i="11"/>
  <c r="N7" i="11"/>
  <c r="K7" i="11"/>
  <c r="H7" i="11"/>
  <c r="E7" i="11"/>
  <c r="AF6" i="11"/>
  <c r="AC6" i="11"/>
  <c r="Z6" i="11"/>
  <c r="T6" i="11"/>
  <c r="Q6" i="11"/>
  <c r="N6" i="11"/>
  <c r="K6" i="11"/>
  <c r="H6" i="11"/>
  <c r="E6" i="11"/>
  <c r="AF5" i="11"/>
  <c r="AC5" i="11"/>
  <c r="Z5" i="11"/>
  <c r="T5" i="11"/>
  <c r="Q5" i="11"/>
  <c r="N5" i="11"/>
  <c r="K5" i="11"/>
  <c r="H5" i="11"/>
  <c r="E5" i="11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H28" i="7"/>
  <c r="E28" i="7"/>
  <c r="H27" i="7"/>
  <c r="E27" i="7"/>
  <c r="H26" i="7"/>
  <c r="E26" i="7"/>
  <c r="H25" i="7"/>
  <c r="E25" i="7"/>
  <c r="H24" i="7"/>
  <c r="E24" i="7"/>
  <c r="H23" i="7"/>
  <c r="E23" i="7"/>
  <c r="H22" i="7"/>
  <c r="E22" i="7"/>
  <c r="H21" i="7"/>
  <c r="E21" i="7"/>
  <c r="I21" i="7" s="1"/>
  <c r="H20" i="7"/>
  <c r="E20" i="7"/>
  <c r="H19" i="7"/>
  <c r="E19" i="7"/>
  <c r="I19" i="7" s="1"/>
  <c r="H18" i="7"/>
  <c r="E18" i="7"/>
  <c r="H17" i="7"/>
  <c r="E17" i="7"/>
  <c r="I17" i="7" s="1"/>
  <c r="H16" i="7"/>
  <c r="E16" i="7"/>
  <c r="H15" i="7"/>
  <c r="E15" i="7"/>
  <c r="I15" i="7" s="1"/>
  <c r="H14" i="7"/>
  <c r="E14" i="7"/>
  <c r="H13" i="7"/>
  <c r="E13" i="7"/>
  <c r="I13" i="7" s="1"/>
  <c r="H12" i="7"/>
  <c r="E12" i="7"/>
  <c r="H11" i="7"/>
  <c r="E11" i="7"/>
  <c r="I11" i="7" s="1"/>
  <c r="H10" i="7"/>
  <c r="E10" i="7"/>
  <c r="H9" i="7"/>
  <c r="E9" i="7"/>
  <c r="I9" i="7" s="1"/>
  <c r="H8" i="7"/>
  <c r="E8" i="7"/>
  <c r="H7" i="7"/>
  <c r="E7" i="7"/>
  <c r="I7" i="7" s="1"/>
  <c r="H6" i="7"/>
  <c r="E6" i="7"/>
  <c r="H5" i="7"/>
  <c r="E5" i="7"/>
  <c r="Z28" i="6"/>
  <c r="W28" i="6"/>
  <c r="T28" i="6"/>
  <c r="Q28" i="6"/>
  <c r="N28" i="6"/>
  <c r="K28" i="6"/>
  <c r="H28" i="6"/>
  <c r="E28" i="6"/>
  <c r="AJ28" i="6" s="1"/>
  <c r="Z27" i="6"/>
  <c r="W27" i="6"/>
  <c r="T27" i="6"/>
  <c r="Q27" i="6"/>
  <c r="N27" i="6"/>
  <c r="K27" i="6"/>
  <c r="H27" i="6"/>
  <c r="E27" i="6"/>
  <c r="AJ27" i="6" s="1"/>
  <c r="Z26" i="6"/>
  <c r="W26" i="6"/>
  <c r="T26" i="6"/>
  <c r="Q26" i="6"/>
  <c r="N26" i="6"/>
  <c r="K26" i="6"/>
  <c r="H26" i="6"/>
  <c r="E26" i="6"/>
  <c r="AJ26" i="6" s="1"/>
  <c r="Z25" i="6"/>
  <c r="W25" i="6"/>
  <c r="T25" i="6"/>
  <c r="Q25" i="6"/>
  <c r="N25" i="6"/>
  <c r="K25" i="6"/>
  <c r="H25" i="6"/>
  <c r="E25" i="6"/>
  <c r="AJ25" i="6" s="1"/>
  <c r="Z24" i="6"/>
  <c r="W24" i="6"/>
  <c r="T24" i="6"/>
  <c r="Q24" i="6"/>
  <c r="N24" i="6"/>
  <c r="K24" i="6"/>
  <c r="H24" i="6"/>
  <c r="E24" i="6"/>
  <c r="AJ24" i="6" s="1"/>
  <c r="Z23" i="6"/>
  <c r="W23" i="6"/>
  <c r="T23" i="6"/>
  <c r="Q23" i="6"/>
  <c r="N23" i="6"/>
  <c r="K23" i="6"/>
  <c r="H23" i="6"/>
  <c r="E23" i="6"/>
  <c r="AJ23" i="6" s="1"/>
  <c r="Z22" i="6"/>
  <c r="W22" i="6"/>
  <c r="T22" i="6"/>
  <c r="Q22" i="6"/>
  <c r="N22" i="6"/>
  <c r="K22" i="6"/>
  <c r="H22" i="6"/>
  <c r="E22" i="6"/>
  <c r="Z21" i="6"/>
  <c r="W21" i="6"/>
  <c r="T21" i="6"/>
  <c r="Q21" i="6"/>
  <c r="N21" i="6"/>
  <c r="K21" i="6"/>
  <c r="H21" i="6"/>
  <c r="E21" i="6"/>
  <c r="AJ21" i="6" s="1"/>
  <c r="Z20" i="6"/>
  <c r="W20" i="6"/>
  <c r="T20" i="6"/>
  <c r="Q20" i="6"/>
  <c r="N20" i="6"/>
  <c r="K20" i="6"/>
  <c r="H20" i="6"/>
  <c r="E20" i="6"/>
  <c r="AJ20" i="6" s="1"/>
  <c r="Z19" i="6"/>
  <c r="W19" i="6"/>
  <c r="T19" i="6"/>
  <c r="Q19" i="6"/>
  <c r="N19" i="6"/>
  <c r="K19" i="6"/>
  <c r="H19" i="6"/>
  <c r="E19" i="6"/>
  <c r="AJ19" i="6" s="1"/>
  <c r="Z18" i="6"/>
  <c r="W18" i="6"/>
  <c r="T18" i="6"/>
  <c r="Q18" i="6"/>
  <c r="N18" i="6"/>
  <c r="K18" i="6"/>
  <c r="H18" i="6"/>
  <c r="E18" i="6"/>
  <c r="AJ18" i="6" s="1"/>
  <c r="Z17" i="6"/>
  <c r="W17" i="6"/>
  <c r="T17" i="6"/>
  <c r="Q17" i="6"/>
  <c r="N17" i="6"/>
  <c r="K17" i="6"/>
  <c r="H17" i="6"/>
  <c r="E17" i="6"/>
  <c r="AJ17" i="6" s="1"/>
  <c r="Z16" i="6"/>
  <c r="W16" i="6"/>
  <c r="T16" i="6"/>
  <c r="Q16" i="6"/>
  <c r="N16" i="6"/>
  <c r="K16" i="6"/>
  <c r="H16" i="6"/>
  <c r="E16" i="6"/>
  <c r="AJ16" i="6" s="1"/>
  <c r="Z15" i="6"/>
  <c r="W15" i="6"/>
  <c r="T15" i="6"/>
  <c r="Q15" i="6"/>
  <c r="N15" i="6"/>
  <c r="K15" i="6"/>
  <c r="H15" i="6"/>
  <c r="E15" i="6"/>
  <c r="AJ15" i="6" s="1"/>
  <c r="Z14" i="6"/>
  <c r="W14" i="6"/>
  <c r="T14" i="6"/>
  <c r="Q14" i="6"/>
  <c r="N14" i="6"/>
  <c r="K14" i="6"/>
  <c r="H14" i="6"/>
  <c r="E14" i="6"/>
  <c r="AJ14" i="6" s="1"/>
  <c r="Z13" i="6"/>
  <c r="W13" i="6"/>
  <c r="T13" i="6"/>
  <c r="Q13" i="6"/>
  <c r="N13" i="6"/>
  <c r="K13" i="6"/>
  <c r="H13" i="6"/>
  <c r="E13" i="6"/>
  <c r="AJ13" i="6" s="1"/>
  <c r="Z12" i="6"/>
  <c r="W12" i="6"/>
  <c r="T12" i="6"/>
  <c r="Q12" i="6"/>
  <c r="N12" i="6"/>
  <c r="K12" i="6"/>
  <c r="H12" i="6"/>
  <c r="E12" i="6"/>
  <c r="AJ12" i="6" s="1"/>
  <c r="Z11" i="6"/>
  <c r="W11" i="6"/>
  <c r="T11" i="6"/>
  <c r="Q11" i="6"/>
  <c r="N11" i="6"/>
  <c r="K11" i="6"/>
  <c r="H11" i="6"/>
  <c r="E11" i="6"/>
  <c r="AJ11" i="6" s="1"/>
  <c r="Z10" i="6"/>
  <c r="W10" i="6"/>
  <c r="T10" i="6"/>
  <c r="Q10" i="6"/>
  <c r="N10" i="6"/>
  <c r="K10" i="6"/>
  <c r="H10" i="6"/>
  <c r="E10" i="6"/>
  <c r="AJ10" i="6" s="1"/>
  <c r="Z9" i="6"/>
  <c r="W9" i="6"/>
  <c r="T9" i="6"/>
  <c r="Q9" i="6"/>
  <c r="N9" i="6"/>
  <c r="K9" i="6"/>
  <c r="H9" i="6"/>
  <c r="E9" i="6"/>
  <c r="AJ9" i="6" s="1"/>
  <c r="Z8" i="6"/>
  <c r="W8" i="6"/>
  <c r="T8" i="6"/>
  <c r="Q8" i="6"/>
  <c r="N8" i="6"/>
  <c r="K8" i="6"/>
  <c r="H8" i="6"/>
  <c r="E8" i="6"/>
  <c r="AJ8" i="6" s="1"/>
  <c r="Z7" i="6"/>
  <c r="W7" i="6"/>
  <c r="T7" i="6"/>
  <c r="Q7" i="6"/>
  <c r="N7" i="6"/>
  <c r="K7" i="6"/>
  <c r="H7" i="6"/>
  <c r="E7" i="6"/>
  <c r="AJ7" i="6" s="1"/>
  <c r="Z6" i="6"/>
  <c r="W6" i="6"/>
  <c r="T6" i="6"/>
  <c r="Q6" i="6"/>
  <c r="N6" i="6"/>
  <c r="K6" i="6"/>
  <c r="H6" i="6"/>
  <c r="E6" i="6"/>
  <c r="AJ6" i="6" s="1"/>
  <c r="Z5" i="6"/>
  <c r="W5" i="6"/>
  <c r="T5" i="6"/>
  <c r="Q5" i="6"/>
  <c r="N5" i="6"/>
  <c r="K5" i="6"/>
  <c r="H5" i="6"/>
  <c r="E5" i="6"/>
  <c r="AJ5" i="6" s="1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BS28" i="3"/>
  <c r="BP28" i="3"/>
  <c r="AO28" i="3"/>
  <c r="AL28" i="3"/>
  <c r="AI28" i="3"/>
  <c r="AF28" i="3"/>
  <c r="AC28" i="3"/>
  <c r="Z28" i="3"/>
  <c r="T28" i="3"/>
  <c r="N28" i="3"/>
  <c r="H28" i="3"/>
  <c r="E28" i="3"/>
  <c r="BS27" i="3"/>
  <c r="BP27" i="3"/>
  <c r="AO27" i="3"/>
  <c r="AL27" i="3"/>
  <c r="AI27" i="3"/>
  <c r="AF27" i="3"/>
  <c r="AC27" i="3"/>
  <c r="Z27" i="3"/>
  <c r="T27" i="3"/>
  <c r="N27" i="3"/>
  <c r="H27" i="3"/>
  <c r="E27" i="3"/>
  <c r="BS26" i="3"/>
  <c r="BP26" i="3"/>
  <c r="AO26" i="3"/>
  <c r="AL26" i="3"/>
  <c r="AI26" i="3"/>
  <c r="AF26" i="3"/>
  <c r="AC26" i="3"/>
  <c r="Z26" i="3"/>
  <c r="T26" i="3"/>
  <c r="N26" i="3"/>
  <c r="H26" i="3"/>
  <c r="E26" i="3"/>
  <c r="BS25" i="3"/>
  <c r="BP25" i="3"/>
  <c r="AO25" i="3"/>
  <c r="AL25" i="3"/>
  <c r="AI25" i="3"/>
  <c r="AF25" i="3"/>
  <c r="AC25" i="3"/>
  <c r="Z25" i="3"/>
  <c r="T25" i="3"/>
  <c r="N25" i="3"/>
  <c r="H25" i="3"/>
  <c r="E25" i="3"/>
  <c r="BS24" i="3"/>
  <c r="BP24" i="3"/>
  <c r="AO24" i="3"/>
  <c r="AL24" i="3"/>
  <c r="AI24" i="3"/>
  <c r="AF24" i="3"/>
  <c r="AC24" i="3"/>
  <c r="Z24" i="3"/>
  <c r="T24" i="3"/>
  <c r="N24" i="3"/>
  <c r="H24" i="3"/>
  <c r="E24" i="3"/>
  <c r="BS23" i="3"/>
  <c r="BP23" i="3"/>
  <c r="AO23" i="3"/>
  <c r="AL23" i="3"/>
  <c r="AI23" i="3"/>
  <c r="AF23" i="3"/>
  <c r="AC23" i="3"/>
  <c r="Z23" i="3"/>
  <c r="T23" i="3"/>
  <c r="N23" i="3"/>
  <c r="H23" i="3"/>
  <c r="E23" i="3"/>
  <c r="BS22" i="3"/>
  <c r="BP22" i="3"/>
  <c r="AO22" i="3"/>
  <c r="AL22" i="3"/>
  <c r="AI22" i="3"/>
  <c r="AF22" i="3"/>
  <c r="AC22" i="3"/>
  <c r="Z22" i="3"/>
  <c r="T22" i="3"/>
  <c r="N22" i="3"/>
  <c r="H22" i="3"/>
  <c r="E22" i="3"/>
  <c r="BS21" i="3"/>
  <c r="BP21" i="3"/>
  <c r="AO21" i="3"/>
  <c r="AL21" i="3"/>
  <c r="AI21" i="3"/>
  <c r="AF21" i="3"/>
  <c r="AC21" i="3"/>
  <c r="Z21" i="3"/>
  <c r="T21" i="3"/>
  <c r="N21" i="3"/>
  <c r="H21" i="3"/>
  <c r="E21" i="3"/>
  <c r="BS20" i="3"/>
  <c r="BP20" i="3"/>
  <c r="AO20" i="3"/>
  <c r="AL20" i="3"/>
  <c r="AI20" i="3"/>
  <c r="AF20" i="3"/>
  <c r="AC20" i="3"/>
  <c r="Z20" i="3"/>
  <c r="T20" i="3"/>
  <c r="N20" i="3"/>
  <c r="H20" i="3"/>
  <c r="E20" i="3"/>
  <c r="BS19" i="3"/>
  <c r="BP19" i="3"/>
  <c r="AO19" i="3"/>
  <c r="AL19" i="3"/>
  <c r="AI19" i="3"/>
  <c r="AF19" i="3"/>
  <c r="AC19" i="3"/>
  <c r="Z19" i="3"/>
  <c r="T19" i="3"/>
  <c r="N19" i="3"/>
  <c r="H19" i="3"/>
  <c r="E19" i="3"/>
  <c r="BS18" i="3"/>
  <c r="BP18" i="3"/>
  <c r="AO18" i="3"/>
  <c r="AL18" i="3"/>
  <c r="AI18" i="3"/>
  <c r="AF18" i="3"/>
  <c r="AC18" i="3"/>
  <c r="Z18" i="3"/>
  <c r="T18" i="3"/>
  <c r="N18" i="3"/>
  <c r="H18" i="3"/>
  <c r="E18" i="3"/>
  <c r="BS17" i="3"/>
  <c r="BP17" i="3"/>
  <c r="AO17" i="3"/>
  <c r="AL17" i="3"/>
  <c r="AI17" i="3"/>
  <c r="AF17" i="3"/>
  <c r="AC17" i="3"/>
  <c r="Z17" i="3"/>
  <c r="T17" i="3"/>
  <c r="N17" i="3"/>
  <c r="H17" i="3"/>
  <c r="E17" i="3"/>
  <c r="BS16" i="3"/>
  <c r="BP16" i="3"/>
  <c r="AO16" i="3"/>
  <c r="AL16" i="3"/>
  <c r="AI16" i="3"/>
  <c r="AF16" i="3"/>
  <c r="AC16" i="3"/>
  <c r="Z16" i="3"/>
  <c r="T16" i="3"/>
  <c r="N16" i="3"/>
  <c r="H16" i="3"/>
  <c r="E16" i="3"/>
  <c r="BS15" i="3"/>
  <c r="BP15" i="3"/>
  <c r="AO15" i="3"/>
  <c r="AL15" i="3"/>
  <c r="AI15" i="3"/>
  <c r="AF15" i="3"/>
  <c r="AC15" i="3"/>
  <c r="Z15" i="3"/>
  <c r="T15" i="3"/>
  <c r="N15" i="3"/>
  <c r="H15" i="3"/>
  <c r="E15" i="3"/>
  <c r="BS14" i="3"/>
  <c r="BP14" i="3"/>
  <c r="AO14" i="3"/>
  <c r="AL14" i="3"/>
  <c r="AI14" i="3"/>
  <c r="AF14" i="3"/>
  <c r="AC14" i="3"/>
  <c r="Z14" i="3"/>
  <c r="T14" i="3"/>
  <c r="N14" i="3"/>
  <c r="H14" i="3"/>
  <c r="E14" i="3"/>
  <c r="BS13" i="3"/>
  <c r="BP13" i="3"/>
  <c r="AO13" i="3"/>
  <c r="AL13" i="3"/>
  <c r="AI13" i="3"/>
  <c r="AF13" i="3"/>
  <c r="AC13" i="3"/>
  <c r="Z13" i="3"/>
  <c r="T13" i="3"/>
  <c r="N13" i="3"/>
  <c r="H13" i="3"/>
  <c r="E13" i="3"/>
  <c r="BS12" i="3"/>
  <c r="BP12" i="3"/>
  <c r="AO12" i="3"/>
  <c r="AL12" i="3"/>
  <c r="AI12" i="3"/>
  <c r="AF12" i="3"/>
  <c r="AC12" i="3"/>
  <c r="Z12" i="3"/>
  <c r="T12" i="3"/>
  <c r="N12" i="3"/>
  <c r="H12" i="3"/>
  <c r="E12" i="3"/>
  <c r="BS11" i="3"/>
  <c r="BP11" i="3"/>
  <c r="AO11" i="3"/>
  <c r="AL11" i="3"/>
  <c r="AI11" i="3"/>
  <c r="AF11" i="3"/>
  <c r="AC11" i="3"/>
  <c r="Z11" i="3"/>
  <c r="T11" i="3"/>
  <c r="N11" i="3"/>
  <c r="H11" i="3"/>
  <c r="E11" i="3"/>
  <c r="BS10" i="3"/>
  <c r="BP10" i="3"/>
  <c r="AO10" i="3"/>
  <c r="AL10" i="3"/>
  <c r="AI10" i="3"/>
  <c r="AF10" i="3"/>
  <c r="AC10" i="3"/>
  <c r="Z10" i="3"/>
  <c r="T10" i="3"/>
  <c r="N10" i="3"/>
  <c r="H10" i="3"/>
  <c r="E10" i="3"/>
  <c r="BS9" i="3"/>
  <c r="BP9" i="3"/>
  <c r="AO9" i="3"/>
  <c r="AL9" i="3"/>
  <c r="AI9" i="3"/>
  <c r="AF9" i="3"/>
  <c r="AC9" i="3"/>
  <c r="Z9" i="3"/>
  <c r="T9" i="3"/>
  <c r="N9" i="3"/>
  <c r="H9" i="3"/>
  <c r="E9" i="3"/>
  <c r="BS8" i="3"/>
  <c r="BP8" i="3"/>
  <c r="AO8" i="3"/>
  <c r="AL8" i="3"/>
  <c r="AI8" i="3"/>
  <c r="AF8" i="3"/>
  <c r="AC8" i="3"/>
  <c r="Z8" i="3"/>
  <c r="T8" i="3"/>
  <c r="N8" i="3"/>
  <c r="H8" i="3"/>
  <c r="E8" i="3"/>
  <c r="BS7" i="3"/>
  <c r="BP7" i="3"/>
  <c r="AO7" i="3"/>
  <c r="AL7" i="3"/>
  <c r="AI7" i="3"/>
  <c r="AF7" i="3"/>
  <c r="AC7" i="3"/>
  <c r="Z7" i="3"/>
  <c r="T7" i="3"/>
  <c r="N7" i="3"/>
  <c r="H7" i="3"/>
  <c r="E7" i="3"/>
  <c r="BS6" i="3"/>
  <c r="BP6" i="3"/>
  <c r="AO6" i="3"/>
  <c r="AL6" i="3"/>
  <c r="AI6" i="3"/>
  <c r="AF6" i="3"/>
  <c r="AC6" i="3"/>
  <c r="Z6" i="3"/>
  <c r="T6" i="3"/>
  <c r="N6" i="3"/>
  <c r="H6" i="3"/>
  <c r="E6" i="3"/>
  <c r="BS5" i="3"/>
  <c r="BP5" i="3"/>
  <c r="AO5" i="3"/>
  <c r="AL5" i="3"/>
  <c r="AI5" i="3"/>
  <c r="AF5" i="3"/>
  <c r="AC5" i="3"/>
  <c r="Z5" i="3"/>
  <c r="T5" i="3"/>
  <c r="N5" i="3"/>
  <c r="H5" i="3"/>
  <c r="E5" i="3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BJ28" i="2"/>
  <c r="BG28" i="2"/>
  <c r="BJ27" i="2"/>
  <c r="BG27" i="2"/>
  <c r="BJ26" i="2"/>
  <c r="BG26" i="2"/>
  <c r="BJ25" i="2"/>
  <c r="BG25" i="2"/>
  <c r="BJ24" i="2"/>
  <c r="BG24" i="2"/>
  <c r="BJ23" i="2"/>
  <c r="BG23" i="2"/>
  <c r="BJ22" i="2"/>
  <c r="BG22" i="2"/>
  <c r="BJ21" i="2"/>
  <c r="BG21" i="2"/>
  <c r="BJ20" i="2"/>
  <c r="BG20" i="2"/>
  <c r="BJ19" i="2"/>
  <c r="BG19" i="2"/>
  <c r="BJ18" i="2"/>
  <c r="BG18" i="2"/>
  <c r="BJ17" i="2"/>
  <c r="BG17" i="2"/>
  <c r="BJ16" i="2"/>
  <c r="BG16" i="2"/>
  <c r="BJ15" i="2"/>
  <c r="BG15" i="2"/>
  <c r="BJ14" i="2"/>
  <c r="BG14" i="2"/>
  <c r="BJ13" i="2"/>
  <c r="BG13" i="2"/>
  <c r="BJ12" i="2"/>
  <c r="BG12" i="2"/>
  <c r="BJ11" i="2"/>
  <c r="BG11" i="2"/>
  <c r="BJ10" i="2"/>
  <c r="BG10" i="2"/>
  <c r="BJ9" i="2"/>
  <c r="BG9" i="2"/>
  <c r="BJ8" i="2"/>
  <c r="BG8" i="2"/>
  <c r="BJ7" i="2"/>
  <c r="BG7" i="2"/>
  <c r="BJ6" i="2"/>
  <c r="BG6" i="2"/>
  <c r="BJ5" i="2"/>
  <c r="BG5" i="2"/>
  <c r="BY28" i="2"/>
  <c r="BV28" i="2"/>
  <c r="BD28" i="2"/>
  <c r="BA28" i="2"/>
  <c r="AF28" i="2"/>
  <c r="AC28" i="2"/>
  <c r="Z28" i="2"/>
  <c r="W28" i="2"/>
  <c r="Q28" i="2"/>
  <c r="K28" i="2"/>
  <c r="E28" i="2"/>
  <c r="BY27" i="2"/>
  <c r="BV27" i="2"/>
  <c r="BD27" i="2"/>
  <c r="BA27" i="2"/>
  <c r="AF27" i="2"/>
  <c r="AC27" i="2"/>
  <c r="Z27" i="2"/>
  <c r="W27" i="2"/>
  <c r="Q27" i="2"/>
  <c r="K27" i="2"/>
  <c r="E27" i="2"/>
  <c r="BY26" i="2"/>
  <c r="BV26" i="2"/>
  <c r="BD26" i="2"/>
  <c r="BA26" i="2"/>
  <c r="AF26" i="2"/>
  <c r="AC26" i="2"/>
  <c r="Z26" i="2"/>
  <c r="W26" i="2"/>
  <c r="Q26" i="2"/>
  <c r="K26" i="2"/>
  <c r="E26" i="2"/>
  <c r="BY25" i="2"/>
  <c r="BV25" i="2"/>
  <c r="BD25" i="2"/>
  <c r="BA25" i="2"/>
  <c r="AF25" i="2"/>
  <c r="AC25" i="2"/>
  <c r="Z25" i="2"/>
  <c r="W25" i="2"/>
  <c r="Q25" i="2"/>
  <c r="K25" i="2"/>
  <c r="E25" i="2"/>
  <c r="BY24" i="2"/>
  <c r="BV24" i="2"/>
  <c r="BD24" i="2"/>
  <c r="BA24" i="2"/>
  <c r="AF24" i="2"/>
  <c r="AC24" i="2"/>
  <c r="Z24" i="2"/>
  <c r="W24" i="2"/>
  <c r="Q24" i="2"/>
  <c r="K24" i="2"/>
  <c r="E24" i="2"/>
  <c r="BY23" i="2"/>
  <c r="BV23" i="2"/>
  <c r="BD23" i="2"/>
  <c r="BA23" i="2"/>
  <c r="AF23" i="2"/>
  <c r="AC23" i="2"/>
  <c r="Z23" i="2"/>
  <c r="W23" i="2"/>
  <c r="Q23" i="2"/>
  <c r="K23" i="2"/>
  <c r="E23" i="2"/>
  <c r="BY22" i="2"/>
  <c r="BV22" i="2"/>
  <c r="BD22" i="2"/>
  <c r="BA22" i="2"/>
  <c r="AF22" i="2"/>
  <c r="AC22" i="2"/>
  <c r="Z22" i="2"/>
  <c r="W22" i="2"/>
  <c r="Q22" i="2"/>
  <c r="K22" i="2"/>
  <c r="E22" i="2"/>
  <c r="BY21" i="2"/>
  <c r="BV21" i="2"/>
  <c r="BD21" i="2"/>
  <c r="BA21" i="2"/>
  <c r="AF21" i="2"/>
  <c r="AC21" i="2"/>
  <c r="Z21" i="2"/>
  <c r="W21" i="2"/>
  <c r="Q21" i="2"/>
  <c r="K21" i="2"/>
  <c r="E21" i="2"/>
  <c r="BY20" i="2"/>
  <c r="BV20" i="2"/>
  <c r="BD20" i="2"/>
  <c r="BA20" i="2"/>
  <c r="AF20" i="2"/>
  <c r="AC20" i="2"/>
  <c r="Z20" i="2"/>
  <c r="W20" i="2"/>
  <c r="Q20" i="2"/>
  <c r="K20" i="2"/>
  <c r="E20" i="2"/>
  <c r="BY19" i="2"/>
  <c r="BV19" i="2"/>
  <c r="BD19" i="2"/>
  <c r="BA19" i="2"/>
  <c r="AF19" i="2"/>
  <c r="AC19" i="2"/>
  <c r="Z19" i="2"/>
  <c r="W19" i="2"/>
  <c r="Q19" i="2"/>
  <c r="K19" i="2"/>
  <c r="E19" i="2"/>
  <c r="BY18" i="2"/>
  <c r="BV18" i="2"/>
  <c r="BD18" i="2"/>
  <c r="BA18" i="2"/>
  <c r="AF18" i="2"/>
  <c r="AC18" i="2"/>
  <c r="Z18" i="2"/>
  <c r="W18" i="2"/>
  <c r="Q18" i="2"/>
  <c r="K18" i="2"/>
  <c r="E18" i="2"/>
  <c r="BY17" i="2"/>
  <c r="BV17" i="2"/>
  <c r="BD17" i="2"/>
  <c r="BA17" i="2"/>
  <c r="AF17" i="2"/>
  <c r="AC17" i="2"/>
  <c r="Z17" i="2"/>
  <c r="W17" i="2"/>
  <c r="Q17" i="2"/>
  <c r="K17" i="2"/>
  <c r="E17" i="2"/>
  <c r="BY16" i="2"/>
  <c r="BV16" i="2"/>
  <c r="BD16" i="2"/>
  <c r="BA16" i="2"/>
  <c r="AF16" i="2"/>
  <c r="AC16" i="2"/>
  <c r="Z16" i="2"/>
  <c r="W16" i="2"/>
  <c r="Q16" i="2"/>
  <c r="K16" i="2"/>
  <c r="E16" i="2"/>
  <c r="BY15" i="2"/>
  <c r="BV15" i="2"/>
  <c r="BD15" i="2"/>
  <c r="BA15" i="2"/>
  <c r="AF15" i="2"/>
  <c r="AC15" i="2"/>
  <c r="Z15" i="2"/>
  <c r="W15" i="2"/>
  <c r="Q15" i="2"/>
  <c r="K15" i="2"/>
  <c r="E15" i="2"/>
  <c r="BY14" i="2"/>
  <c r="BV14" i="2"/>
  <c r="BD14" i="2"/>
  <c r="BA14" i="2"/>
  <c r="AF14" i="2"/>
  <c r="AC14" i="2"/>
  <c r="Z14" i="2"/>
  <c r="W14" i="2"/>
  <c r="Q14" i="2"/>
  <c r="K14" i="2"/>
  <c r="E14" i="2"/>
  <c r="BY13" i="2"/>
  <c r="BV13" i="2"/>
  <c r="BD13" i="2"/>
  <c r="BA13" i="2"/>
  <c r="AF13" i="2"/>
  <c r="AC13" i="2"/>
  <c r="Z13" i="2"/>
  <c r="W13" i="2"/>
  <c r="Q13" i="2"/>
  <c r="K13" i="2"/>
  <c r="E13" i="2"/>
  <c r="BY12" i="2"/>
  <c r="BV12" i="2"/>
  <c r="BD12" i="2"/>
  <c r="BA12" i="2"/>
  <c r="AF12" i="2"/>
  <c r="AC12" i="2"/>
  <c r="Z12" i="2"/>
  <c r="W12" i="2"/>
  <c r="Q12" i="2"/>
  <c r="K12" i="2"/>
  <c r="E12" i="2"/>
  <c r="BY11" i="2"/>
  <c r="BV11" i="2"/>
  <c r="BD11" i="2"/>
  <c r="BA11" i="2"/>
  <c r="AF11" i="2"/>
  <c r="AC11" i="2"/>
  <c r="Z11" i="2"/>
  <c r="W11" i="2"/>
  <c r="Q11" i="2"/>
  <c r="K11" i="2"/>
  <c r="E11" i="2"/>
  <c r="BY10" i="2"/>
  <c r="BV10" i="2"/>
  <c r="BD10" i="2"/>
  <c r="BA10" i="2"/>
  <c r="AF10" i="2"/>
  <c r="AC10" i="2"/>
  <c r="Z10" i="2"/>
  <c r="W10" i="2"/>
  <c r="Q10" i="2"/>
  <c r="K10" i="2"/>
  <c r="E10" i="2"/>
  <c r="BY9" i="2"/>
  <c r="BV9" i="2"/>
  <c r="BD9" i="2"/>
  <c r="BA9" i="2"/>
  <c r="AF9" i="2"/>
  <c r="AC9" i="2"/>
  <c r="Z9" i="2"/>
  <c r="W9" i="2"/>
  <c r="Q9" i="2"/>
  <c r="K9" i="2"/>
  <c r="E9" i="2"/>
  <c r="BY8" i="2"/>
  <c r="BV8" i="2"/>
  <c r="BD8" i="2"/>
  <c r="BA8" i="2"/>
  <c r="AF8" i="2"/>
  <c r="AC8" i="2"/>
  <c r="Z8" i="2"/>
  <c r="W8" i="2"/>
  <c r="Q8" i="2"/>
  <c r="K8" i="2"/>
  <c r="E8" i="2"/>
  <c r="BY7" i="2"/>
  <c r="BV7" i="2"/>
  <c r="BD7" i="2"/>
  <c r="BA7" i="2"/>
  <c r="AF7" i="2"/>
  <c r="AC7" i="2"/>
  <c r="Z7" i="2"/>
  <c r="W7" i="2"/>
  <c r="Q7" i="2"/>
  <c r="K7" i="2"/>
  <c r="E7" i="2"/>
  <c r="BY6" i="2"/>
  <c r="BV6" i="2"/>
  <c r="BD6" i="2"/>
  <c r="BA6" i="2"/>
  <c r="AF6" i="2"/>
  <c r="AC6" i="2"/>
  <c r="Z6" i="2"/>
  <c r="W6" i="2"/>
  <c r="Q6" i="2"/>
  <c r="K6" i="2"/>
  <c r="E6" i="2"/>
  <c r="BY5" i="2"/>
  <c r="BV5" i="2"/>
  <c r="BD5" i="2"/>
  <c r="BA5" i="2"/>
  <c r="AF5" i="2"/>
  <c r="AC5" i="2"/>
  <c r="Z5" i="2"/>
  <c r="W5" i="2"/>
  <c r="Q5" i="2"/>
  <c r="K5" i="2"/>
  <c r="E5" i="2"/>
  <c r="AJ22" i="6" l="1"/>
  <c r="O6" i="10"/>
  <c r="O10" i="10"/>
  <c r="O14" i="10"/>
  <c r="O18" i="10"/>
  <c r="O22" i="10"/>
  <c r="O26" i="10"/>
  <c r="O8" i="10"/>
  <c r="O12" i="10"/>
  <c r="O16" i="10"/>
  <c r="O20" i="10"/>
  <c r="O24" i="10"/>
  <c r="O28" i="10"/>
  <c r="O5" i="10"/>
  <c r="O9" i="10"/>
  <c r="O13" i="10"/>
  <c r="O17" i="10"/>
  <c r="O21" i="10"/>
  <c r="O25" i="10"/>
  <c r="O7" i="10"/>
  <c r="O11" i="10"/>
  <c r="O15" i="10"/>
  <c r="O19" i="10"/>
  <c r="O23" i="10"/>
  <c r="O27" i="10"/>
  <c r="I6" i="7"/>
  <c r="I8" i="7"/>
  <c r="I10" i="7"/>
  <c r="I12" i="7"/>
  <c r="I14" i="7"/>
  <c r="I16" i="7"/>
  <c r="I18" i="7"/>
  <c r="I20" i="7"/>
  <c r="I22" i="7"/>
  <c r="I5" i="7"/>
  <c r="I23" i="7"/>
  <c r="I24" i="7"/>
  <c r="I25" i="7"/>
  <c r="I26" i="7"/>
  <c r="I27" i="7"/>
  <c r="I28" i="7"/>
  <c r="AM6" i="13"/>
  <c r="AM8" i="13"/>
  <c r="AM10" i="13"/>
  <c r="AM12" i="13"/>
  <c r="AM14" i="13"/>
  <c r="AM16" i="13"/>
  <c r="AM18" i="13"/>
  <c r="AM20" i="13"/>
  <c r="AM22" i="13"/>
  <c r="AM24" i="13"/>
  <c r="AM26" i="13"/>
  <c r="AM28" i="13"/>
  <c r="AG6" i="11"/>
  <c r="BT5" i="3"/>
  <c r="BT6" i="3"/>
  <c r="BT7" i="3"/>
  <c r="BT8" i="3"/>
  <c r="BT9" i="3"/>
  <c r="BT10" i="3"/>
  <c r="BT11" i="3"/>
  <c r="BT12" i="3"/>
  <c r="BT13" i="3"/>
  <c r="BT14" i="3"/>
  <c r="BT15" i="3"/>
  <c r="BT16" i="3"/>
  <c r="BT17" i="3"/>
  <c r="BT18" i="3"/>
  <c r="BT19" i="3"/>
  <c r="BT20" i="3"/>
  <c r="BT21" i="3"/>
  <c r="BT22" i="3"/>
  <c r="BT23" i="3"/>
  <c r="BT24" i="3"/>
  <c r="BT25" i="3"/>
  <c r="BT26" i="3"/>
  <c r="BT27" i="3"/>
  <c r="BT28" i="3"/>
  <c r="BZ5" i="2"/>
  <c r="BZ7" i="2"/>
  <c r="BZ9" i="2"/>
  <c r="BZ11" i="2"/>
  <c r="BZ15" i="2"/>
  <c r="BZ17" i="2"/>
  <c r="BZ19" i="2"/>
  <c r="BZ23" i="2"/>
  <c r="BZ25" i="2"/>
  <c r="BZ27" i="2"/>
  <c r="AG24" i="11"/>
  <c r="AG26" i="11"/>
  <c r="AG28" i="11"/>
  <c r="AG8" i="11"/>
  <c r="AG12" i="11"/>
  <c r="AG16" i="11"/>
  <c r="AG20" i="11"/>
  <c r="AG10" i="11"/>
  <c r="AG13" i="11"/>
  <c r="AG14" i="11"/>
  <c r="AG18" i="11"/>
  <c r="AG22" i="11"/>
  <c r="AM5" i="13"/>
  <c r="AM7" i="13"/>
  <c r="AM9" i="13"/>
  <c r="AM11" i="13"/>
  <c r="AM13" i="13"/>
  <c r="AM15" i="13"/>
  <c r="AM17" i="13"/>
  <c r="AM19" i="13"/>
  <c r="AM21" i="13"/>
  <c r="AM23" i="13"/>
  <c r="AM25" i="13"/>
  <c r="AM27" i="13"/>
  <c r="AG5" i="11"/>
  <c r="AG21" i="11"/>
  <c r="AG7" i="11"/>
  <c r="AG9" i="11"/>
  <c r="AG11" i="11"/>
  <c r="AG15" i="11"/>
  <c r="AG17" i="11"/>
  <c r="AG19" i="11"/>
  <c r="AG23" i="11"/>
  <c r="AG25" i="11"/>
  <c r="AG27" i="11"/>
  <c r="BZ13" i="2"/>
  <c r="BZ21" i="2"/>
  <c r="BZ6" i="2"/>
  <c r="BZ8" i="2"/>
  <c r="BZ10" i="2"/>
  <c r="BZ12" i="2"/>
  <c r="BZ14" i="2"/>
  <c r="BZ16" i="2"/>
  <c r="BZ18" i="2"/>
  <c r="BZ20" i="2"/>
  <c r="BZ22" i="2"/>
  <c r="BZ24" i="2"/>
  <c r="BZ26" i="2"/>
  <c r="BZ2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landrew</author>
  </authors>
  <commentList>
    <comment ref="U1" authorId="0" shapeId="0" xr:uid="{00000000-0006-0000-0000-000001000000}">
      <text>
        <r>
          <rPr>
            <sz val="8"/>
            <color rgb="FF000000"/>
            <rFont val="Tahoma"/>
            <family val="2"/>
            <charset val="204"/>
          </rPr>
          <t>сч.22626607 на ТП-1336 не позволяет хранить профиль мощности</t>
        </r>
      </text>
    </comment>
    <comment ref="X1" authorId="0" shapeId="0" xr:uid="{00000000-0006-0000-0000-000002000000}">
      <text>
        <r>
          <rPr>
            <sz val="8"/>
            <color rgb="FF000000"/>
            <rFont val="Tahoma"/>
            <family val="2"/>
            <charset val="204"/>
          </rPr>
          <t>сч.03387647 на ТП-1074 не позволяет хранить профиль мощности</t>
        </r>
      </text>
    </comment>
  </commentList>
</comments>
</file>

<file path=xl/sharedStrings.xml><?xml version="1.0" encoding="utf-8"?>
<sst xmlns="http://schemas.openxmlformats.org/spreadsheetml/2006/main" count="681" uniqueCount="207">
  <si>
    <t>P+, кВт</t>
  </si>
  <si>
    <t>Q+, квар</t>
  </si>
  <si>
    <t>Время</t>
  </si>
  <si>
    <t>Дата</t>
  </si>
  <si>
    <t>ТП-17052</t>
  </si>
  <si>
    <t>Подстанция</t>
  </si>
  <si>
    <t>Счетчик</t>
  </si>
  <si>
    <t>Коэф. тр.</t>
  </si>
  <si>
    <t>S+, кВА</t>
  </si>
  <si>
    <t>26916133</t>
  </si>
  <si>
    <t>26087393</t>
  </si>
  <si>
    <t>РТП-17050</t>
  </si>
  <si>
    <t>ТП-17051</t>
  </si>
  <si>
    <t>28360438</t>
  </si>
  <si>
    <t>17497894</t>
  </si>
  <si>
    <t>26880440</t>
  </si>
  <si>
    <t>27443867</t>
  </si>
  <si>
    <t>ТП-17053</t>
  </si>
  <si>
    <t>ТП-17054</t>
  </si>
  <si>
    <t>ТП-17055</t>
  </si>
  <si>
    <t>28364700</t>
  </si>
  <si>
    <t>17497960</t>
  </si>
  <si>
    <t>26610148</t>
  </si>
  <si>
    <t>26212732</t>
  </si>
  <si>
    <t>28360420</t>
  </si>
  <si>
    <t>28360415</t>
  </si>
  <si>
    <t>СУММА</t>
  </si>
  <si>
    <t>ТП-1338</t>
  </si>
  <si>
    <t>ТП-1326</t>
  </si>
  <si>
    <t>ТП-1086</t>
  </si>
  <si>
    <t>ТП-1337</t>
  </si>
  <si>
    <t>ТП-1074</t>
  </si>
  <si>
    <t>04409728</t>
  </si>
  <si>
    <t>ТП-17038</t>
  </si>
  <si>
    <t>16938005</t>
  </si>
  <si>
    <t>16938355</t>
  </si>
  <si>
    <t>ТП-17039</t>
  </si>
  <si>
    <t>18434511</t>
  </si>
  <si>
    <t>18433966</t>
  </si>
  <si>
    <t>ТП-17044</t>
  </si>
  <si>
    <t>21770064</t>
  </si>
  <si>
    <t>21769523</t>
  </si>
  <si>
    <t>13067523</t>
  </si>
  <si>
    <t>13148406</t>
  </si>
  <si>
    <t>ТП-1039</t>
  </si>
  <si>
    <t>01880464</t>
  </si>
  <si>
    <t>ТП-1339</t>
  </si>
  <si>
    <t>01872470</t>
  </si>
  <si>
    <t>ТП-17040</t>
  </si>
  <si>
    <t>ТП-17041</t>
  </si>
  <si>
    <t>ТП-354</t>
  </si>
  <si>
    <t>ТП-17046</t>
  </si>
  <si>
    <t>26917068</t>
  </si>
  <si>
    <t>22419705</t>
  </si>
  <si>
    <t>21811259</t>
  </si>
  <si>
    <t>ТП-352</t>
  </si>
  <si>
    <t>22420227</t>
  </si>
  <si>
    <t>21811276</t>
  </si>
  <si>
    <t>22039394</t>
  </si>
  <si>
    <t>22039377</t>
  </si>
  <si>
    <t>22039419</t>
  </si>
  <si>
    <t>22419585</t>
  </si>
  <si>
    <t>ТП-355</t>
  </si>
  <si>
    <t>16806455</t>
  </si>
  <si>
    <t>16806677</t>
  </si>
  <si>
    <t>РТП Радио</t>
  </si>
  <si>
    <t>ТП АМОНД</t>
  </si>
  <si>
    <t>ТП ГРАНАТ</t>
  </si>
  <si>
    <t>ТП ИТУ-1</t>
  </si>
  <si>
    <t>ТП НИИР</t>
  </si>
  <si>
    <t>02533523</t>
  </si>
  <si>
    <t>03317304</t>
  </si>
  <si>
    <t>02533399</t>
  </si>
  <si>
    <t>03317104</t>
  </si>
  <si>
    <t>ТП-17043 Таркус</t>
  </si>
  <si>
    <t>03317099</t>
  </si>
  <si>
    <t>02533532</t>
  </si>
  <si>
    <t>ТП-9192</t>
  </si>
  <si>
    <t>24396135</t>
  </si>
  <si>
    <t>24396444</t>
  </si>
  <si>
    <t>ТП-2751</t>
  </si>
  <si>
    <t>21759407</t>
  </si>
  <si>
    <t>21759503</t>
  </si>
  <si>
    <t>РП-132</t>
  </si>
  <si>
    <t>15577042</t>
  </si>
  <si>
    <t>РП-3</t>
  </si>
  <si>
    <t>21244650</t>
  </si>
  <si>
    <t>РП-4</t>
  </si>
  <si>
    <t>26021989</t>
  </si>
  <si>
    <t>21142458</t>
  </si>
  <si>
    <t>РП-5</t>
  </si>
  <si>
    <t>РП-6</t>
  </si>
  <si>
    <t>21165878</t>
  </si>
  <si>
    <t>21165981</t>
  </si>
  <si>
    <t>21165886</t>
  </si>
  <si>
    <t>21165851</t>
  </si>
  <si>
    <t>21165844</t>
  </si>
  <si>
    <t>РТП-37</t>
  </si>
  <si>
    <t>ТП-3701</t>
  </si>
  <si>
    <t>26880426</t>
  </si>
  <si>
    <t>26916530</t>
  </si>
  <si>
    <t>26880615</t>
  </si>
  <si>
    <t>26874282</t>
  </si>
  <si>
    <t>ТП-3702</t>
  </si>
  <si>
    <t>ТП-3703</t>
  </si>
  <si>
    <t>26880361</t>
  </si>
  <si>
    <t>26880416</t>
  </si>
  <si>
    <t>25464893</t>
  </si>
  <si>
    <t>25504925</t>
  </si>
  <si>
    <t>ТП-3704</t>
  </si>
  <si>
    <t>26920783</t>
  </si>
  <si>
    <t>26880465</t>
  </si>
  <si>
    <t>ТП-17058</t>
  </si>
  <si>
    <t>26610134</t>
  </si>
  <si>
    <t>26610387</t>
  </si>
  <si>
    <t>ТП-17065</t>
  </si>
  <si>
    <t>26212793</t>
  </si>
  <si>
    <t>26213416</t>
  </si>
  <si>
    <t>26621192</t>
  </si>
  <si>
    <t>ТП-17049</t>
  </si>
  <si>
    <t>29134409</t>
  </si>
  <si>
    <t>ТП-3705</t>
  </si>
  <si>
    <t>24505795</t>
  </si>
  <si>
    <t>25405621</t>
  </si>
  <si>
    <t>ТП-1</t>
  </si>
  <si>
    <t>ТП-2</t>
  </si>
  <si>
    <t>25405632</t>
  </si>
  <si>
    <t>25452758</t>
  </si>
  <si>
    <t>32344139</t>
  </si>
  <si>
    <t>28794955</t>
  </si>
  <si>
    <t>26212873</t>
  </si>
  <si>
    <t>26212877</t>
  </si>
  <si>
    <t>ТП-17061</t>
  </si>
  <si>
    <t>ТП-17047</t>
  </si>
  <si>
    <t>21769718</t>
  </si>
  <si>
    <t>21769343</t>
  </si>
  <si>
    <t>31607209</t>
  </si>
  <si>
    <t>32367148</t>
  </si>
  <si>
    <t>32970872</t>
  </si>
  <si>
    <t>33648861</t>
  </si>
  <si>
    <t>33653514</t>
  </si>
  <si>
    <t>32367391</t>
  </si>
  <si>
    <t>32367145</t>
  </si>
  <si>
    <t>32999110</t>
  </si>
  <si>
    <t>32999033</t>
  </si>
  <si>
    <t>32999096</t>
  </si>
  <si>
    <t>32999093</t>
  </si>
  <si>
    <t>32999439</t>
  </si>
  <si>
    <t>32999108</t>
  </si>
  <si>
    <t>36290742</t>
  </si>
  <si>
    <t>36290646</t>
  </si>
  <si>
    <t>32360507</t>
  </si>
  <si>
    <t>ТП-28043</t>
  </si>
  <si>
    <t>34724914</t>
  </si>
  <si>
    <t>34724937</t>
  </si>
  <si>
    <t>34724822</t>
  </si>
  <si>
    <t>34724889</t>
  </si>
  <si>
    <t>34724952</t>
  </si>
  <si>
    <t>35367328</t>
  </si>
  <si>
    <t>ТП-28044</t>
  </si>
  <si>
    <t>ТП-28045</t>
  </si>
  <si>
    <t>17497903</t>
  </si>
  <si>
    <t>33734956</t>
  </si>
  <si>
    <t>33735047</t>
  </si>
  <si>
    <t>36350705</t>
  </si>
  <si>
    <t>36336174</t>
  </si>
  <si>
    <t>36350695</t>
  </si>
  <si>
    <t>36289916</t>
  </si>
  <si>
    <t>32343795</t>
  </si>
  <si>
    <t>ТП-17064</t>
  </si>
  <si>
    <t>35293900</t>
  </si>
  <si>
    <t>35293498</t>
  </si>
  <si>
    <t>ТП-17066</t>
  </si>
  <si>
    <t>35956944</t>
  </si>
  <si>
    <t>35956843</t>
  </si>
  <si>
    <t>21983126</t>
  </si>
  <si>
    <t>21983125</t>
  </si>
  <si>
    <t>РП "Булатниково" (Техпромальянс)</t>
  </si>
  <si>
    <t>ТП-3779(18001)</t>
  </si>
  <si>
    <t>33718252</t>
  </si>
  <si>
    <t>33718305</t>
  </si>
  <si>
    <t>38628907</t>
  </si>
  <si>
    <t>38626866</t>
  </si>
  <si>
    <t>ТП-1 (ЖК "Зеленые аллеи")</t>
  </si>
  <si>
    <t>ТП-2 (ЖК "Зеленые аллеи")</t>
  </si>
  <si>
    <t>ТП-3 (ЖК "Зеленые аллеи")</t>
  </si>
  <si>
    <t>ТП-10.1 (ЖК "Зеленые аллеи")</t>
  </si>
  <si>
    <t>ТП-10.2 (ЖК "Зеленые аллеи")</t>
  </si>
  <si>
    <t>ТП-5 (ЖК "Зеленые аллеи")</t>
  </si>
  <si>
    <t>21245358</t>
  </si>
  <si>
    <t>21247001</t>
  </si>
  <si>
    <t>38626819</t>
  </si>
  <si>
    <t>38626687</t>
  </si>
  <si>
    <t>38626727</t>
  </si>
  <si>
    <t>38626805</t>
  </si>
  <si>
    <t>38626817</t>
  </si>
  <si>
    <t>38626811</t>
  </si>
  <si>
    <t>39090336</t>
  </si>
  <si>
    <t>39093673</t>
  </si>
  <si>
    <t>36647592</t>
  </si>
  <si>
    <t>36728087</t>
  </si>
  <si>
    <t>к ТП-257, яч.2</t>
  </si>
  <si>
    <t>36737401</t>
  </si>
  <si>
    <t>к ТП-277, яч.4</t>
  </si>
  <si>
    <t>19096798</t>
  </si>
  <si>
    <t>ТП-160269</t>
  </si>
  <si>
    <t>ТП-290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</si>
</sst>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9"/>
      <color rgb="FFFFFFFF"/>
      <name val="Verdana"/>
      <family val="2"/>
      <charset val="204"/>
    </font>
    <font>
      <sz val="9"/>
      <color rgb="FF555555"/>
      <name val="Verdana"/>
      <family val="2"/>
      <charset val="204"/>
    </font>
    <font>
      <sz val="8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328AA4"/>
        <bgColor indexed="64"/>
      </patternFill>
    </fill>
    <fill>
      <patternFill patternType="solid">
        <fgColor rgb="FFE5F1F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20" fontId="2" fillId="3" borderId="1" xfId="0" applyNumberFormat="1" applyFont="1" applyFill="1" applyBorder="1" applyAlignment="1">
      <alignment horizontal="left" vertical="center" wrapText="1"/>
    </xf>
    <xf numFmtId="14" fontId="2" fillId="3" borderId="1" xfId="0" applyNumberFormat="1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2" fontId="2" fillId="3" borderId="1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0" xfId="0" applyNumberFormat="1"/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CC28"/>
  <sheetViews>
    <sheetView zoomScaleNormal="100" workbookViewId="0">
      <pane xSplit="2" ySplit="4" topLeftCell="E5" activePane="bottomRight" state="frozen"/>
      <selection sqref="A1:B1"/>
      <selection pane="topRight" sqref="A1:B1"/>
      <selection pane="bottomLeft" sqref="A1:B1"/>
      <selection pane="bottomRight" activeCell="W16" sqref="W16"/>
    </sheetView>
  </sheetViews>
  <sheetFormatPr baseColWidth="10" defaultColWidth="8.83203125" defaultRowHeight="15" outlineLevelCol="1" x14ac:dyDescent="0.2"/>
  <cols>
    <col min="2" max="2" width="11.83203125" bestFit="1" customWidth="1"/>
    <col min="3" max="4" width="9.1640625" hidden="1" customWidth="1" outlineLevel="1"/>
    <col min="5" max="5" width="8.5" customWidth="1" collapsed="1"/>
    <col min="6" max="7" width="9.1640625" hidden="1" customWidth="1" outlineLevel="1"/>
    <col min="8" max="8" width="9.1640625" collapsed="1"/>
    <col min="9" max="9" width="9.1640625" hidden="1" customWidth="1" outlineLevel="1"/>
    <col min="10" max="10" width="9.5" hidden="1" customWidth="1" outlineLevel="1"/>
    <col min="11" max="11" width="9.1640625" collapsed="1"/>
    <col min="12" max="13" width="9.1640625" hidden="1" customWidth="1" outlineLevel="1"/>
    <col min="14" max="14" width="9.1640625" collapsed="1"/>
    <col min="15" max="15" width="9.1640625" hidden="1" customWidth="1" outlineLevel="1"/>
    <col min="16" max="16" width="9.6640625" hidden="1" customWidth="1" outlineLevel="1"/>
    <col min="17" max="17" width="8.5" customWidth="1" collapsed="1"/>
    <col min="18" max="19" width="8.5" hidden="1" customWidth="1" outlineLevel="1"/>
    <col min="20" max="20" width="8.5" customWidth="1" collapsed="1"/>
    <col min="21" max="21" width="7.6640625" hidden="1" customWidth="1" outlineLevel="1"/>
    <col min="22" max="22" width="9.6640625" hidden="1" customWidth="1" outlineLevel="1"/>
    <col min="23" max="23" width="9.1640625" collapsed="1"/>
    <col min="24" max="24" width="9.1640625" hidden="1" customWidth="1" outlineLevel="1"/>
    <col min="25" max="25" width="9.6640625" hidden="1" customWidth="1" outlineLevel="1"/>
    <col min="26" max="26" width="8.83203125" customWidth="1" collapsed="1"/>
    <col min="27" max="27" width="9.1640625" hidden="1" customWidth="1" outlineLevel="1"/>
    <col min="28" max="28" width="9.6640625" hidden="1" customWidth="1" outlineLevel="1"/>
    <col min="29" max="29" width="8.6640625" bestFit="1" customWidth="1" collapsed="1"/>
    <col min="30" max="30" width="9.1640625" hidden="1" customWidth="1" outlineLevel="1"/>
    <col min="31" max="31" width="9.6640625" hidden="1" customWidth="1" outlineLevel="1"/>
    <col min="32" max="32" width="9.1640625" collapsed="1"/>
    <col min="33" max="33" width="9.1640625" hidden="1" customWidth="1" outlineLevel="1"/>
    <col min="34" max="34" width="9.6640625" hidden="1" customWidth="1" outlineLevel="1"/>
    <col min="35" max="35" width="8.6640625" bestFit="1" customWidth="1" collapsed="1"/>
    <col min="36" max="36" width="9.1640625" hidden="1" customWidth="1" outlineLevel="1"/>
    <col min="37" max="37" width="9.6640625" hidden="1" customWidth="1" outlineLevel="1"/>
    <col min="38" max="38" width="9.1640625" collapsed="1"/>
    <col min="39" max="39" width="9.1640625" hidden="1" customWidth="1" outlineLevel="1"/>
    <col min="40" max="40" width="9.6640625" hidden="1" customWidth="1" outlineLevel="1"/>
    <col min="41" max="41" width="8.6640625" bestFit="1" customWidth="1" collapsed="1"/>
    <col min="42" max="42" width="9.1640625" hidden="1" customWidth="1" outlineLevel="1"/>
    <col min="43" max="43" width="9.6640625" hidden="1" customWidth="1" outlineLevel="1"/>
    <col min="44" max="44" width="9.1640625" collapsed="1"/>
    <col min="45" max="45" width="9.1640625" hidden="1" customWidth="1" outlineLevel="1"/>
    <col min="46" max="46" width="9.6640625" hidden="1" customWidth="1" outlineLevel="1"/>
    <col min="47" max="47" width="8.6640625" bestFit="1" customWidth="1" collapsed="1"/>
    <col min="48" max="48" width="9.1640625" hidden="1" customWidth="1" outlineLevel="1"/>
    <col min="49" max="49" width="9.6640625" hidden="1" customWidth="1" outlineLevel="1"/>
    <col min="50" max="50" width="9.1640625" collapsed="1"/>
    <col min="51" max="51" width="9.1640625" hidden="1" customWidth="1" outlineLevel="1"/>
    <col min="52" max="52" width="9.6640625" hidden="1" customWidth="1" outlineLevel="1"/>
    <col min="53" max="53" width="8.6640625" bestFit="1" customWidth="1" collapsed="1"/>
    <col min="54" max="54" width="9.1640625" hidden="1" customWidth="1" outlineLevel="1"/>
    <col min="55" max="55" width="9.6640625" hidden="1" customWidth="1" outlineLevel="1"/>
    <col min="56" max="56" width="9.1640625" collapsed="1"/>
    <col min="57" max="57" width="9.1640625" hidden="1" customWidth="1" outlineLevel="1"/>
    <col min="58" max="58" width="9.6640625" hidden="1" customWidth="1" outlineLevel="1"/>
    <col min="59" max="59" width="8.6640625" bestFit="1" customWidth="1" collapsed="1"/>
    <col min="60" max="60" width="9.1640625" hidden="1" customWidth="1" outlineLevel="1"/>
    <col min="61" max="61" width="9.6640625" hidden="1" customWidth="1" outlineLevel="1"/>
    <col min="62" max="62" width="9.1640625" collapsed="1"/>
    <col min="63" max="64" width="9.1640625" hidden="1" customWidth="1" outlineLevel="1"/>
    <col min="65" max="65" width="9.1640625" collapsed="1"/>
    <col min="66" max="66" width="9.1640625" hidden="1" customWidth="1" outlineLevel="1"/>
    <col min="67" max="67" width="9.6640625" hidden="1" customWidth="1" outlineLevel="1"/>
    <col min="68" max="68" width="8.6640625" bestFit="1" customWidth="1" collapsed="1"/>
    <col min="69" max="69" width="9.1640625" hidden="1" customWidth="1" outlineLevel="1"/>
    <col min="70" max="70" width="9.6640625" hidden="1" customWidth="1" outlineLevel="1"/>
    <col min="71" max="71" width="9.1640625" collapsed="1"/>
    <col min="72" max="72" width="9.1640625" hidden="1" customWidth="1" outlineLevel="1"/>
    <col min="73" max="73" width="9.6640625" hidden="1" customWidth="1" outlineLevel="1"/>
    <col min="74" max="74" width="8.6640625" bestFit="1" customWidth="1" collapsed="1"/>
    <col min="75" max="75" width="9.1640625" hidden="1" customWidth="1" outlineLevel="1"/>
    <col min="76" max="76" width="9.6640625" hidden="1" customWidth="1" outlineLevel="1"/>
    <col min="77" max="77" width="9.1640625" collapsed="1"/>
  </cols>
  <sheetData>
    <row r="1" spans="1:81" x14ac:dyDescent="0.2">
      <c r="A1" s="28" t="s">
        <v>5</v>
      </c>
      <c r="B1" s="28"/>
      <c r="C1" s="29" t="s">
        <v>27</v>
      </c>
      <c r="D1" s="30"/>
      <c r="E1" s="31"/>
      <c r="F1" s="29" t="s">
        <v>46</v>
      </c>
      <c r="G1" s="30"/>
      <c r="H1" s="31"/>
      <c r="I1" s="29" t="s">
        <v>28</v>
      </c>
      <c r="J1" s="30"/>
      <c r="K1" s="30"/>
      <c r="L1" s="30"/>
      <c r="M1" s="30"/>
      <c r="N1" s="31"/>
      <c r="O1" s="29" t="s">
        <v>29</v>
      </c>
      <c r="P1" s="30"/>
      <c r="Q1" s="30"/>
      <c r="R1" s="30"/>
      <c r="S1" s="30"/>
      <c r="T1" s="31"/>
      <c r="U1" s="29" t="s">
        <v>30</v>
      </c>
      <c r="V1" s="30"/>
      <c r="W1" s="31"/>
      <c r="X1" s="29" t="s">
        <v>31</v>
      </c>
      <c r="Y1" s="30"/>
      <c r="Z1" s="31"/>
      <c r="AA1" s="28" t="s">
        <v>33</v>
      </c>
      <c r="AB1" s="28"/>
      <c r="AC1" s="28"/>
      <c r="AD1" s="28"/>
      <c r="AE1" s="28"/>
      <c r="AF1" s="28"/>
      <c r="AG1" s="28" t="s">
        <v>152</v>
      </c>
      <c r="AH1" s="28"/>
      <c r="AI1" s="28"/>
      <c r="AJ1" s="28"/>
      <c r="AK1" s="28"/>
      <c r="AL1" s="28"/>
      <c r="AM1" s="28" t="s">
        <v>159</v>
      </c>
      <c r="AN1" s="28"/>
      <c r="AO1" s="28"/>
      <c r="AP1" s="28"/>
      <c r="AQ1" s="28"/>
      <c r="AR1" s="28"/>
      <c r="AS1" s="28" t="s">
        <v>160</v>
      </c>
      <c r="AT1" s="28"/>
      <c r="AU1" s="28"/>
      <c r="AV1" s="28"/>
      <c r="AW1" s="28"/>
      <c r="AX1" s="28"/>
      <c r="AY1" s="28" t="s">
        <v>36</v>
      </c>
      <c r="AZ1" s="28"/>
      <c r="BA1" s="28"/>
      <c r="BB1" s="28"/>
      <c r="BC1" s="28"/>
      <c r="BD1" s="28"/>
      <c r="BE1" s="29" t="s">
        <v>39</v>
      </c>
      <c r="BF1" s="30"/>
      <c r="BG1" s="30"/>
      <c r="BH1" s="30"/>
      <c r="BI1" s="30"/>
      <c r="BJ1" s="30"/>
      <c r="BK1" s="30"/>
      <c r="BL1" s="30"/>
      <c r="BM1" s="31"/>
      <c r="BN1" s="28" t="s">
        <v>133</v>
      </c>
      <c r="BO1" s="28"/>
      <c r="BP1" s="28"/>
      <c r="BQ1" s="28"/>
      <c r="BR1" s="28"/>
      <c r="BS1" s="28"/>
      <c r="BT1" s="28" t="s">
        <v>44</v>
      </c>
      <c r="BU1" s="28"/>
      <c r="BV1" s="28"/>
      <c r="BW1" s="28"/>
      <c r="BX1" s="28"/>
      <c r="BY1" s="28"/>
      <c r="BZ1" s="32" t="s">
        <v>26</v>
      </c>
    </row>
    <row r="2" spans="1:81" x14ac:dyDescent="0.2">
      <c r="A2" s="28" t="s">
        <v>6</v>
      </c>
      <c r="B2" s="28"/>
      <c r="C2" s="25" t="s">
        <v>45</v>
      </c>
      <c r="D2" s="26"/>
      <c r="E2" s="27"/>
      <c r="F2" s="25" t="s">
        <v>47</v>
      </c>
      <c r="G2" s="26"/>
      <c r="H2" s="27"/>
      <c r="I2" s="25" t="s">
        <v>164</v>
      </c>
      <c r="J2" s="26"/>
      <c r="K2" s="27"/>
      <c r="L2" s="25" t="s">
        <v>165</v>
      </c>
      <c r="M2" s="26"/>
      <c r="N2" s="27"/>
      <c r="O2" s="25" t="s">
        <v>166</v>
      </c>
      <c r="P2" s="26"/>
      <c r="Q2" s="27"/>
      <c r="R2" s="25" t="s">
        <v>167</v>
      </c>
      <c r="S2" s="26"/>
      <c r="T2" s="27"/>
      <c r="U2" s="25" t="s">
        <v>151</v>
      </c>
      <c r="V2" s="26"/>
      <c r="W2" s="27"/>
      <c r="X2" s="25" t="s">
        <v>32</v>
      </c>
      <c r="Y2" s="26"/>
      <c r="Z2" s="27"/>
      <c r="AA2" s="25" t="s">
        <v>34</v>
      </c>
      <c r="AB2" s="26"/>
      <c r="AC2" s="27"/>
      <c r="AD2" s="25" t="s">
        <v>35</v>
      </c>
      <c r="AE2" s="26"/>
      <c r="AF2" s="27"/>
      <c r="AG2" s="25" t="s">
        <v>153</v>
      </c>
      <c r="AH2" s="26"/>
      <c r="AI2" s="27"/>
      <c r="AJ2" s="25" t="s">
        <v>154</v>
      </c>
      <c r="AK2" s="26"/>
      <c r="AL2" s="27"/>
      <c r="AM2" s="25" t="s">
        <v>155</v>
      </c>
      <c r="AN2" s="26"/>
      <c r="AO2" s="27"/>
      <c r="AP2" s="25" t="s">
        <v>156</v>
      </c>
      <c r="AQ2" s="26"/>
      <c r="AR2" s="27"/>
      <c r="AS2" s="25" t="s">
        <v>157</v>
      </c>
      <c r="AT2" s="26"/>
      <c r="AU2" s="27"/>
      <c r="AV2" s="25" t="s">
        <v>158</v>
      </c>
      <c r="AW2" s="26"/>
      <c r="AX2" s="27"/>
      <c r="AY2" s="25" t="s">
        <v>37</v>
      </c>
      <c r="AZ2" s="26"/>
      <c r="BA2" s="27"/>
      <c r="BB2" s="25" t="s">
        <v>38</v>
      </c>
      <c r="BC2" s="26"/>
      <c r="BD2" s="27"/>
      <c r="BE2" s="25" t="s">
        <v>40</v>
      </c>
      <c r="BF2" s="26"/>
      <c r="BG2" s="27"/>
      <c r="BH2" s="25" t="s">
        <v>41</v>
      </c>
      <c r="BI2" s="26"/>
      <c r="BJ2" s="27"/>
      <c r="BK2" s="25" t="s">
        <v>168</v>
      </c>
      <c r="BL2" s="26"/>
      <c r="BM2" s="27"/>
      <c r="BN2" s="25" t="s">
        <v>134</v>
      </c>
      <c r="BO2" s="26"/>
      <c r="BP2" s="27"/>
      <c r="BQ2" s="25" t="s">
        <v>135</v>
      </c>
      <c r="BR2" s="26"/>
      <c r="BS2" s="27"/>
      <c r="BT2" s="25" t="s">
        <v>42</v>
      </c>
      <c r="BU2" s="26"/>
      <c r="BV2" s="27"/>
      <c r="BW2" s="25" t="s">
        <v>43</v>
      </c>
      <c r="BX2" s="26"/>
      <c r="BY2" s="27"/>
      <c r="BZ2" s="33"/>
    </row>
    <row r="3" spans="1:81" ht="16" thickBot="1" x14ac:dyDescent="0.25">
      <c r="A3" s="28" t="s">
        <v>7</v>
      </c>
      <c r="B3" s="28"/>
      <c r="C3" s="8"/>
      <c r="D3" s="8"/>
      <c r="E3" s="7">
        <v>40</v>
      </c>
      <c r="F3" s="8"/>
      <c r="G3" s="8"/>
      <c r="H3" s="7">
        <v>120</v>
      </c>
      <c r="I3" s="8"/>
      <c r="J3" s="8"/>
      <c r="K3" s="7">
        <v>200</v>
      </c>
      <c r="L3" s="22"/>
      <c r="M3" s="22"/>
      <c r="N3" s="7">
        <v>200</v>
      </c>
      <c r="O3" s="8"/>
      <c r="P3" s="8"/>
      <c r="Q3" s="7">
        <v>300</v>
      </c>
      <c r="R3" s="22"/>
      <c r="S3" s="22"/>
      <c r="T3" s="7">
        <v>300</v>
      </c>
      <c r="U3" s="8"/>
      <c r="V3" s="8"/>
      <c r="W3" s="7">
        <v>80</v>
      </c>
      <c r="X3" s="8"/>
      <c r="Y3" s="8"/>
      <c r="Z3" s="7">
        <v>40</v>
      </c>
      <c r="AA3" s="8"/>
      <c r="AB3" s="8"/>
      <c r="AC3" s="7">
        <v>120</v>
      </c>
      <c r="AD3" s="8"/>
      <c r="AE3" s="8"/>
      <c r="AF3" s="7">
        <v>120</v>
      </c>
      <c r="AG3" s="21"/>
      <c r="AH3" s="21"/>
      <c r="AI3" s="7">
        <v>120</v>
      </c>
      <c r="AJ3" s="21"/>
      <c r="AK3" s="21"/>
      <c r="AL3" s="7">
        <v>120</v>
      </c>
      <c r="AM3" s="21"/>
      <c r="AN3" s="21"/>
      <c r="AO3" s="7">
        <v>120</v>
      </c>
      <c r="AP3" s="21"/>
      <c r="AQ3" s="21"/>
      <c r="AR3" s="7">
        <v>120</v>
      </c>
      <c r="AS3" s="21"/>
      <c r="AT3" s="21"/>
      <c r="AU3" s="7">
        <v>120</v>
      </c>
      <c r="AV3" s="21"/>
      <c r="AW3" s="21"/>
      <c r="AX3" s="7">
        <v>120</v>
      </c>
      <c r="AY3" s="8"/>
      <c r="AZ3" s="8"/>
      <c r="BA3" s="7">
        <v>120</v>
      </c>
      <c r="BB3" s="8"/>
      <c r="BC3" s="8"/>
      <c r="BD3" s="7">
        <v>120</v>
      </c>
      <c r="BE3" s="8"/>
      <c r="BF3" s="8"/>
      <c r="BG3" s="7">
        <v>400</v>
      </c>
      <c r="BH3" s="8"/>
      <c r="BI3" s="8"/>
      <c r="BJ3" s="7">
        <v>400</v>
      </c>
      <c r="BK3" s="7"/>
      <c r="BL3" s="7"/>
      <c r="BM3" s="7">
        <v>80</v>
      </c>
      <c r="BN3" s="18"/>
      <c r="BO3" s="18"/>
      <c r="BP3" s="7">
        <v>400</v>
      </c>
      <c r="BQ3" s="18"/>
      <c r="BR3" s="18"/>
      <c r="BS3" s="7">
        <v>400</v>
      </c>
      <c r="BT3" s="8"/>
      <c r="BU3" s="8"/>
      <c r="BV3" s="7">
        <v>120</v>
      </c>
      <c r="BW3" s="8"/>
      <c r="BX3" s="8"/>
      <c r="BY3" s="7">
        <v>120</v>
      </c>
      <c r="BZ3" s="34"/>
    </row>
    <row r="4" spans="1:81" ht="16" thickBot="1" x14ac:dyDescent="0.25">
      <c r="A4" s="6" t="s">
        <v>2</v>
      </c>
      <c r="B4" s="6" t="s">
        <v>3</v>
      </c>
      <c r="C4" s="1" t="s">
        <v>0</v>
      </c>
      <c r="D4" s="1" t="s">
        <v>1</v>
      </c>
      <c r="E4" s="5" t="s">
        <v>8</v>
      </c>
      <c r="F4" s="1" t="s">
        <v>0</v>
      </c>
      <c r="G4" s="1" t="s">
        <v>1</v>
      </c>
      <c r="H4" s="5" t="s">
        <v>8</v>
      </c>
      <c r="I4" s="1" t="s">
        <v>0</v>
      </c>
      <c r="J4" s="1" t="s">
        <v>1</v>
      </c>
      <c r="K4" s="5" t="s">
        <v>8</v>
      </c>
      <c r="L4" s="1" t="s">
        <v>0</v>
      </c>
      <c r="M4" s="1" t="s">
        <v>1</v>
      </c>
      <c r="N4" s="5" t="s">
        <v>8</v>
      </c>
      <c r="O4" s="1" t="s">
        <v>0</v>
      </c>
      <c r="P4" s="1" t="s">
        <v>1</v>
      </c>
      <c r="Q4" s="5" t="s">
        <v>8</v>
      </c>
      <c r="R4" s="1" t="s">
        <v>0</v>
      </c>
      <c r="S4" s="1" t="s">
        <v>1</v>
      </c>
      <c r="T4" s="5" t="s">
        <v>8</v>
      </c>
      <c r="U4" s="1" t="s">
        <v>0</v>
      </c>
      <c r="V4" s="1" t="s">
        <v>1</v>
      </c>
      <c r="W4" s="5" t="s">
        <v>8</v>
      </c>
      <c r="X4" s="6" t="s">
        <v>0</v>
      </c>
      <c r="Y4" s="6" t="s">
        <v>1</v>
      </c>
      <c r="Z4" s="5" t="s">
        <v>8</v>
      </c>
      <c r="AA4" s="1" t="s">
        <v>0</v>
      </c>
      <c r="AB4" s="1" t="s">
        <v>1</v>
      </c>
      <c r="AC4" s="5" t="s">
        <v>8</v>
      </c>
      <c r="AD4" s="1" t="s">
        <v>0</v>
      </c>
      <c r="AE4" s="1" t="s">
        <v>1</v>
      </c>
      <c r="AF4" s="5" t="s">
        <v>8</v>
      </c>
      <c r="AG4" s="1" t="s">
        <v>0</v>
      </c>
      <c r="AH4" s="1" t="s">
        <v>1</v>
      </c>
      <c r="AI4" s="5" t="s">
        <v>8</v>
      </c>
      <c r="AJ4" s="1" t="s">
        <v>0</v>
      </c>
      <c r="AK4" s="1" t="s">
        <v>1</v>
      </c>
      <c r="AL4" s="5" t="s">
        <v>8</v>
      </c>
      <c r="AM4" s="1" t="s">
        <v>0</v>
      </c>
      <c r="AN4" s="1" t="s">
        <v>1</v>
      </c>
      <c r="AO4" s="5" t="s">
        <v>8</v>
      </c>
      <c r="AP4" s="1" t="s">
        <v>0</v>
      </c>
      <c r="AQ4" s="1" t="s">
        <v>1</v>
      </c>
      <c r="AR4" s="5" t="s">
        <v>8</v>
      </c>
      <c r="AS4" s="1" t="s">
        <v>0</v>
      </c>
      <c r="AT4" s="1" t="s">
        <v>1</v>
      </c>
      <c r="AU4" s="5" t="s">
        <v>8</v>
      </c>
      <c r="AV4" s="1" t="s">
        <v>0</v>
      </c>
      <c r="AW4" s="1" t="s">
        <v>1</v>
      </c>
      <c r="AX4" s="5" t="s">
        <v>8</v>
      </c>
      <c r="AY4" s="1" t="s">
        <v>0</v>
      </c>
      <c r="AZ4" s="1" t="s">
        <v>1</v>
      </c>
      <c r="BA4" s="5" t="s">
        <v>8</v>
      </c>
      <c r="BB4" s="1" t="s">
        <v>0</v>
      </c>
      <c r="BC4" s="1" t="s">
        <v>1</v>
      </c>
      <c r="BD4" s="5" t="s">
        <v>8</v>
      </c>
      <c r="BE4" s="1" t="s">
        <v>0</v>
      </c>
      <c r="BF4" s="1" t="s">
        <v>1</v>
      </c>
      <c r="BG4" s="5" t="s">
        <v>8</v>
      </c>
      <c r="BH4" s="1" t="s">
        <v>0</v>
      </c>
      <c r="BI4" s="1" t="s">
        <v>1</v>
      </c>
      <c r="BJ4" s="5" t="s">
        <v>8</v>
      </c>
      <c r="BK4" s="1" t="s">
        <v>0</v>
      </c>
      <c r="BL4" s="1" t="s">
        <v>1</v>
      </c>
      <c r="BM4" s="5" t="s">
        <v>8</v>
      </c>
      <c r="BN4" s="1" t="s">
        <v>0</v>
      </c>
      <c r="BO4" s="1" t="s">
        <v>1</v>
      </c>
      <c r="BP4" s="5" t="s">
        <v>8</v>
      </c>
      <c r="BQ4" s="1" t="s">
        <v>0</v>
      </c>
      <c r="BR4" s="1" t="s">
        <v>1</v>
      </c>
      <c r="BS4" s="5" t="s">
        <v>8</v>
      </c>
      <c r="BT4" s="1" t="s">
        <v>0</v>
      </c>
      <c r="BU4" s="1" t="s">
        <v>1</v>
      </c>
      <c r="BV4" s="5" t="s">
        <v>8</v>
      </c>
      <c r="BW4" s="1" t="s">
        <v>0</v>
      </c>
      <c r="BX4" s="1" t="s">
        <v>1</v>
      </c>
      <c r="BY4" s="5" t="s">
        <v>8</v>
      </c>
      <c r="BZ4" s="5" t="s">
        <v>8</v>
      </c>
    </row>
    <row r="5" spans="1:81" ht="16" thickBot="1" x14ac:dyDescent="0.25">
      <c r="A5" s="3">
        <v>4.1666666666666664E-2</v>
      </c>
      <c r="B5" s="4">
        <v>43817</v>
      </c>
      <c r="C5" s="2">
        <v>0.16350000000000001</v>
      </c>
      <c r="D5" s="2">
        <v>5.0000000000000001E-4</v>
      </c>
      <c r="E5" s="9">
        <f t="shared" ref="E5:E28" si="0">SQRT(C5*C5+D5*D5)*E$3</f>
        <v>6.5400305809682582</v>
      </c>
      <c r="F5" s="2">
        <v>1E-3</v>
      </c>
      <c r="G5" s="2">
        <v>0</v>
      </c>
      <c r="H5" s="9">
        <f t="shared" ref="H5:H28" si="1">SQRT(F5*F5+G5*G5)*H$3</f>
        <v>0.12</v>
      </c>
      <c r="I5" s="2">
        <v>0</v>
      </c>
      <c r="J5" s="2">
        <v>0</v>
      </c>
      <c r="K5" s="9">
        <f t="shared" ref="K5:K28" si="2">SQRT(I5*I5+J5*J5)*K$3</f>
        <v>0</v>
      </c>
      <c r="L5" s="2">
        <v>0.9405</v>
      </c>
      <c r="M5" s="2">
        <v>4.1000000000000002E-2</v>
      </c>
      <c r="N5" s="9">
        <f t="shared" ref="N5:N28" si="3">SQRT(L5*L5+M5*M5)*N$3</f>
        <v>188.27864987831202</v>
      </c>
      <c r="O5" s="2">
        <v>0</v>
      </c>
      <c r="P5" s="2">
        <v>0</v>
      </c>
      <c r="Q5" s="9">
        <f t="shared" ref="Q5:Q28" si="4">SQRT(O5*O5+P5*P5)*Q$3</f>
        <v>0</v>
      </c>
      <c r="R5" s="2">
        <v>0.88200000000000001</v>
      </c>
      <c r="S5" s="2">
        <v>0.121</v>
      </c>
      <c r="T5" s="9">
        <f t="shared" ref="T5:T28" si="5">SQRT(R5*R5+S5*S5)*T$3</f>
        <v>267.07835928805616</v>
      </c>
      <c r="U5" s="2">
        <v>0.50149999999999995</v>
      </c>
      <c r="V5" s="2">
        <v>8.5999999999999993E-2</v>
      </c>
      <c r="W5" s="9">
        <f t="shared" ref="W5:W28" si="6">SQRT(U5*U5+V5*V5)*W$3</f>
        <v>40.705635973412825</v>
      </c>
      <c r="X5" s="2">
        <v>0.40200000000000002</v>
      </c>
      <c r="Y5" s="2">
        <v>1.9E-2</v>
      </c>
      <c r="Z5" s="9">
        <f t="shared" ref="Z5:Z28" si="7">SQRT(X5*X5+Y5*Y5)*Z$3</f>
        <v>16.09795018006951</v>
      </c>
      <c r="AA5" s="2">
        <v>8.2500000000000004E-2</v>
      </c>
      <c r="AB5" s="2">
        <v>1.8499999999999999E-2</v>
      </c>
      <c r="AC5" s="9">
        <f t="shared" ref="AC5:AC28" si="8">SQRT(AA5*AA5+AB5*AB5)*AC$3</f>
        <v>10.145856297030823</v>
      </c>
      <c r="AD5" s="2">
        <v>0.1195</v>
      </c>
      <c r="AE5" s="2">
        <v>0</v>
      </c>
      <c r="AF5" s="9">
        <f t="shared" ref="AF5:AF28" si="9">SQRT(AD5*AD5+AE5*AE5)*AF$3</f>
        <v>14.34</v>
      </c>
      <c r="AG5" s="2">
        <v>0.55100000000000005</v>
      </c>
      <c r="AH5" s="2">
        <v>0</v>
      </c>
      <c r="AI5" s="9">
        <f t="shared" ref="AI5:AI28" si="10">SQRT(AG5*AG5+AH5*AH5)*AI$3</f>
        <v>66.12</v>
      </c>
      <c r="AJ5" s="2">
        <v>0.219</v>
      </c>
      <c r="AK5" s="2">
        <v>0</v>
      </c>
      <c r="AL5" s="9">
        <f t="shared" ref="AL5:AL28" si="11">SQRT(AJ5*AJ5+AK5*AK5)*AL$3</f>
        <v>26.28</v>
      </c>
      <c r="AM5" s="2">
        <v>0.30449999999999999</v>
      </c>
      <c r="AN5" s="2">
        <v>4.9000000000000002E-2</v>
      </c>
      <c r="AO5" s="9">
        <f t="shared" ref="AO5:AO28" si="12">SQRT(AM5*AM5+AN5*AN5)*AO$3</f>
        <v>37.010079708101138</v>
      </c>
      <c r="AP5" s="2">
        <v>0.3095</v>
      </c>
      <c r="AQ5" s="2">
        <v>3.5000000000000003E-2</v>
      </c>
      <c r="AR5" s="9">
        <f t="shared" ref="AR5:AR28" si="13">SQRT(AP5*AP5+AQ5*AQ5)*AR$3</f>
        <v>37.376725378235051</v>
      </c>
      <c r="AS5" s="2">
        <v>0.50449999999999995</v>
      </c>
      <c r="AT5" s="2">
        <v>0</v>
      </c>
      <c r="AU5" s="9">
        <f t="shared" ref="AU5:AU28" si="14">SQRT(AS5*AS5+AT5*AT5)*AU$3</f>
        <v>60.539999999999992</v>
      </c>
      <c r="AV5" s="2">
        <v>0.53949999999999998</v>
      </c>
      <c r="AW5" s="2">
        <v>0</v>
      </c>
      <c r="AX5" s="9">
        <f t="shared" ref="AX5:AX28" si="15">SQRT(AV5*AV5+AW5*AW5)*AX$3</f>
        <v>64.739999999999995</v>
      </c>
      <c r="AY5" s="2">
        <v>0.53849999999999998</v>
      </c>
      <c r="AZ5" s="2">
        <v>0</v>
      </c>
      <c r="BA5" s="9">
        <f t="shared" ref="BA5:BA28" si="16">SQRT(AY5*AY5+AZ5*AZ5)*BA$3</f>
        <v>64.62</v>
      </c>
      <c r="BB5" s="2">
        <v>1.129</v>
      </c>
      <c r="BC5" s="2">
        <v>1.0999999999999999E-2</v>
      </c>
      <c r="BD5" s="9">
        <f t="shared" ref="BD5:BD28" si="17">SQRT(BB5*BB5+BC5*BC5)*BD$3</f>
        <v>135.48643031684023</v>
      </c>
      <c r="BE5" s="2">
        <v>0.27750000000000002</v>
      </c>
      <c r="BF5" s="2">
        <v>1.95E-2</v>
      </c>
      <c r="BG5" s="9">
        <f t="shared" ref="BG5:BG28" si="18">SQRT(BE5*BE5+BF5*BF5)*BG$3</f>
        <v>111.27371657314229</v>
      </c>
      <c r="BH5" s="2">
        <v>0.25900000000000001</v>
      </c>
      <c r="BI5" s="2">
        <v>2.2499999999999999E-2</v>
      </c>
      <c r="BJ5" s="9">
        <f t="shared" ref="BJ5:BJ28" si="19">SQRT(BH5*BH5+BI5*BI5)*BJ$3</f>
        <v>103.99019184519278</v>
      </c>
      <c r="BK5" s="2">
        <v>0.1545</v>
      </c>
      <c r="BL5" s="2">
        <v>1.6500000000000001E-2</v>
      </c>
      <c r="BM5" s="9">
        <f t="shared" ref="BM5:BM28" si="20">SQRT(BK5*BK5+BL5*BL5)*BM$3</f>
        <v>12.430285596075418</v>
      </c>
      <c r="BN5" s="2">
        <v>0</v>
      </c>
      <c r="BO5" s="2">
        <v>0</v>
      </c>
      <c r="BP5" s="9">
        <f t="shared" ref="BP5:BP28" si="21">SQRT(BN5*BN5+BO5*BO5)*BP$3</f>
        <v>0</v>
      </c>
      <c r="BQ5" s="2">
        <v>0.19400000000000001</v>
      </c>
      <c r="BR5" s="2">
        <v>4.4999999999999997E-3</v>
      </c>
      <c r="BS5" s="9">
        <f t="shared" ref="BS5:BS28" si="22">SQRT(BQ5*BQ5+BR5*BR5)*BS$3</f>
        <v>77.620873481300123</v>
      </c>
      <c r="BT5" s="2">
        <v>0</v>
      </c>
      <c r="BU5" s="2">
        <v>0</v>
      </c>
      <c r="BV5" s="9">
        <f t="shared" ref="BV5:BV28" si="23">SQRT(BT5*BT5+BU5*BU5)*BV$3</f>
        <v>0</v>
      </c>
      <c r="BW5" s="2">
        <v>1.8534999999999999</v>
      </c>
      <c r="BX5" s="2">
        <v>0.24249999999999999</v>
      </c>
      <c r="BY5" s="9">
        <f t="shared" ref="BY5:BY28" si="24">SQRT(BW5*BW5+BX5*BX5)*BY$3</f>
        <v>224.31555095445344</v>
      </c>
      <c r="BZ5" s="9">
        <f t="shared" ref="BZ5:BZ28" si="25">SUMIF($E$3:$BY$3,"&gt;0",E5:BY5)</f>
        <v>1565.1103360511902</v>
      </c>
      <c r="CC5" s="13"/>
    </row>
    <row r="6" spans="1:81" ht="16" thickBot="1" x14ac:dyDescent="0.25">
      <c r="A6" s="3">
        <v>8.3333333333333329E-2</v>
      </c>
      <c r="B6" s="4">
        <v>43817</v>
      </c>
      <c r="C6" s="2">
        <v>0.16950000000000001</v>
      </c>
      <c r="D6" s="2">
        <v>0</v>
      </c>
      <c r="E6" s="9">
        <f t="shared" si="0"/>
        <v>6.78</v>
      </c>
      <c r="F6" s="2">
        <v>5.0000000000000001E-4</v>
      </c>
      <c r="G6" s="2">
        <v>0</v>
      </c>
      <c r="H6" s="9">
        <f t="shared" si="1"/>
        <v>0.06</v>
      </c>
      <c r="I6" s="2">
        <v>0</v>
      </c>
      <c r="J6" s="2">
        <v>0</v>
      </c>
      <c r="K6" s="9">
        <f t="shared" si="2"/>
        <v>0</v>
      </c>
      <c r="L6" s="2">
        <v>0.88900000000000001</v>
      </c>
      <c r="M6" s="2">
        <v>6.5500000000000003E-2</v>
      </c>
      <c r="N6" s="9">
        <f t="shared" si="3"/>
        <v>178.28193963495013</v>
      </c>
      <c r="O6" s="2">
        <v>0</v>
      </c>
      <c r="P6" s="2">
        <v>0</v>
      </c>
      <c r="Q6" s="9">
        <f t="shared" si="4"/>
        <v>0</v>
      </c>
      <c r="R6" s="2">
        <v>0.83450000000000002</v>
      </c>
      <c r="S6" s="2">
        <v>0.1225</v>
      </c>
      <c r="T6" s="9">
        <f t="shared" si="5"/>
        <v>253.0329721597563</v>
      </c>
      <c r="U6" s="2">
        <v>0.46500000000000002</v>
      </c>
      <c r="V6" s="2">
        <v>8.3000000000000004E-2</v>
      </c>
      <c r="W6" s="9">
        <f t="shared" si="6"/>
        <v>37.787955753123242</v>
      </c>
      <c r="X6" s="2">
        <v>0.3705</v>
      </c>
      <c r="Y6" s="2">
        <v>3.5999999999999997E-2</v>
      </c>
      <c r="Z6" s="9">
        <f t="shared" si="7"/>
        <v>14.889795163131023</v>
      </c>
      <c r="AA6" s="2">
        <v>8.4000000000000005E-2</v>
      </c>
      <c r="AB6" s="2">
        <v>1.95E-2</v>
      </c>
      <c r="AC6" s="9">
        <f t="shared" si="8"/>
        <v>10.348043293299463</v>
      </c>
      <c r="AD6" s="2">
        <v>9.5500000000000002E-2</v>
      </c>
      <c r="AE6" s="2">
        <v>0</v>
      </c>
      <c r="AF6" s="9">
        <f t="shared" si="9"/>
        <v>11.46</v>
      </c>
      <c r="AG6" s="2">
        <v>0.45600000000000002</v>
      </c>
      <c r="AH6" s="2">
        <v>0</v>
      </c>
      <c r="AI6" s="9">
        <f t="shared" si="10"/>
        <v>54.72</v>
      </c>
      <c r="AJ6" s="2">
        <v>0.2175</v>
      </c>
      <c r="AK6" s="2">
        <v>0</v>
      </c>
      <c r="AL6" s="9">
        <f t="shared" si="11"/>
        <v>26.1</v>
      </c>
      <c r="AM6" s="2">
        <v>0.29149999999999998</v>
      </c>
      <c r="AN6" s="2">
        <v>4.5999999999999999E-2</v>
      </c>
      <c r="AO6" s="9">
        <f t="shared" si="12"/>
        <v>35.412862070157502</v>
      </c>
      <c r="AP6" s="2">
        <v>0.29499999999999998</v>
      </c>
      <c r="AQ6" s="2">
        <v>3.4000000000000002E-2</v>
      </c>
      <c r="AR6" s="9">
        <f t="shared" si="13"/>
        <v>35.634342985384201</v>
      </c>
      <c r="AS6" s="2">
        <v>0.46550000000000002</v>
      </c>
      <c r="AT6" s="2">
        <v>0</v>
      </c>
      <c r="AU6" s="9">
        <f t="shared" si="14"/>
        <v>55.86</v>
      </c>
      <c r="AV6" s="2">
        <v>0.51349999999999996</v>
      </c>
      <c r="AW6" s="2">
        <v>0</v>
      </c>
      <c r="AX6" s="9">
        <f t="shared" si="15"/>
        <v>61.62</v>
      </c>
      <c r="AY6" s="2">
        <v>0.49149999999999999</v>
      </c>
      <c r="AZ6" s="2">
        <v>0</v>
      </c>
      <c r="BA6" s="9">
        <f t="shared" si="16"/>
        <v>58.98</v>
      </c>
      <c r="BB6" s="2">
        <v>1.1225000000000001</v>
      </c>
      <c r="BC6" s="2">
        <v>5.4999999999999997E-3</v>
      </c>
      <c r="BD6" s="9">
        <f t="shared" si="17"/>
        <v>134.70161691679874</v>
      </c>
      <c r="BE6" s="2">
        <v>0.252</v>
      </c>
      <c r="BF6" s="2">
        <v>1.4999999999999999E-2</v>
      </c>
      <c r="BG6" s="9">
        <f t="shared" si="18"/>
        <v>100.97841353477486</v>
      </c>
      <c r="BH6" s="2">
        <v>0.24199999999999999</v>
      </c>
      <c r="BI6" s="2">
        <v>2.2499999999999999E-2</v>
      </c>
      <c r="BJ6" s="9">
        <f t="shared" si="19"/>
        <v>97.217488138708873</v>
      </c>
      <c r="BK6" s="2">
        <v>0.154</v>
      </c>
      <c r="BL6" s="2">
        <v>1.6E-2</v>
      </c>
      <c r="BM6" s="9">
        <f t="shared" si="20"/>
        <v>12.386315029095618</v>
      </c>
      <c r="BN6" s="2">
        <v>0</v>
      </c>
      <c r="BO6" s="2">
        <v>0</v>
      </c>
      <c r="BP6" s="9">
        <f t="shared" si="21"/>
        <v>0</v>
      </c>
      <c r="BQ6" s="2">
        <v>0.184</v>
      </c>
      <c r="BR6" s="2">
        <v>4.4999999999999997E-3</v>
      </c>
      <c r="BS6" s="9">
        <f t="shared" si="22"/>
        <v>73.622007579255808</v>
      </c>
      <c r="BT6" s="2">
        <v>0</v>
      </c>
      <c r="BU6" s="2">
        <v>0</v>
      </c>
      <c r="BV6" s="9">
        <f t="shared" si="23"/>
        <v>0</v>
      </c>
      <c r="BW6" s="2">
        <v>1.786</v>
      </c>
      <c r="BX6" s="2">
        <v>0.24349999999999999</v>
      </c>
      <c r="BY6" s="9">
        <f t="shared" si="24"/>
        <v>216.3027295250802</v>
      </c>
      <c r="BZ6" s="9">
        <f t="shared" si="25"/>
        <v>1476.1764817835158</v>
      </c>
      <c r="CC6" s="13"/>
    </row>
    <row r="7" spans="1:81" ht="16" thickBot="1" x14ac:dyDescent="0.25">
      <c r="A7" s="3">
        <v>0.125</v>
      </c>
      <c r="B7" s="4">
        <v>43817</v>
      </c>
      <c r="C7" s="2">
        <v>0.1875</v>
      </c>
      <c r="D7" s="2">
        <v>0</v>
      </c>
      <c r="E7" s="9">
        <f t="shared" si="0"/>
        <v>7.5</v>
      </c>
      <c r="F7" s="2">
        <v>5.0000000000000001E-4</v>
      </c>
      <c r="G7" s="2">
        <v>0</v>
      </c>
      <c r="H7" s="9">
        <f t="shared" si="1"/>
        <v>0.06</v>
      </c>
      <c r="I7" s="2">
        <v>0</v>
      </c>
      <c r="J7" s="2">
        <v>0</v>
      </c>
      <c r="K7" s="9">
        <f t="shared" si="2"/>
        <v>0</v>
      </c>
      <c r="L7" s="2">
        <v>0.83699999999999997</v>
      </c>
      <c r="M7" s="2">
        <v>4.7500000000000001E-2</v>
      </c>
      <c r="N7" s="9">
        <f t="shared" si="3"/>
        <v>167.66934722840665</v>
      </c>
      <c r="O7" s="2">
        <v>0</v>
      </c>
      <c r="P7" s="2">
        <v>0</v>
      </c>
      <c r="Q7" s="9">
        <f t="shared" si="4"/>
        <v>0</v>
      </c>
      <c r="R7" s="2">
        <v>0.80700000000000005</v>
      </c>
      <c r="S7" s="2">
        <v>0.11600000000000001</v>
      </c>
      <c r="T7" s="9">
        <f t="shared" si="5"/>
        <v>244.5883276037514</v>
      </c>
      <c r="U7" s="2">
        <v>0.438</v>
      </c>
      <c r="V7" s="2">
        <v>7.8E-2</v>
      </c>
      <c r="W7" s="9">
        <f t="shared" si="6"/>
        <v>35.59127983087992</v>
      </c>
      <c r="X7" s="2">
        <v>0.34399999999999997</v>
      </c>
      <c r="Y7" s="2">
        <v>2.0500000000000001E-2</v>
      </c>
      <c r="Z7" s="9">
        <f t="shared" si="7"/>
        <v>13.784411485442531</v>
      </c>
      <c r="AA7" s="2">
        <v>8.6999999999999994E-2</v>
      </c>
      <c r="AB7" s="2">
        <v>2.0500000000000001E-2</v>
      </c>
      <c r="AC7" s="9">
        <f t="shared" si="8"/>
        <v>10.72591254858998</v>
      </c>
      <c r="AD7" s="2">
        <v>7.85E-2</v>
      </c>
      <c r="AE7" s="2">
        <v>0</v>
      </c>
      <c r="AF7" s="9">
        <f t="shared" si="9"/>
        <v>9.42</v>
      </c>
      <c r="AG7" s="2">
        <v>0.45800000000000002</v>
      </c>
      <c r="AH7" s="2">
        <v>0</v>
      </c>
      <c r="AI7" s="9">
        <f t="shared" si="10"/>
        <v>54.96</v>
      </c>
      <c r="AJ7" s="2">
        <v>0.19900000000000001</v>
      </c>
      <c r="AK7" s="2">
        <v>0</v>
      </c>
      <c r="AL7" s="9">
        <f t="shared" si="11"/>
        <v>23.880000000000003</v>
      </c>
      <c r="AM7" s="2">
        <v>0.253</v>
      </c>
      <c r="AN7" s="2">
        <v>3.9E-2</v>
      </c>
      <c r="AO7" s="9">
        <f t="shared" si="12"/>
        <v>30.718593717812016</v>
      </c>
      <c r="AP7" s="2">
        <v>0.26650000000000001</v>
      </c>
      <c r="AQ7" s="2">
        <v>3.2500000000000001E-2</v>
      </c>
      <c r="AR7" s="9">
        <f t="shared" si="13"/>
        <v>32.216927227778882</v>
      </c>
      <c r="AS7" s="2">
        <v>0.41899999999999998</v>
      </c>
      <c r="AT7" s="2">
        <v>0</v>
      </c>
      <c r="AU7" s="9">
        <f t="shared" si="14"/>
        <v>50.28</v>
      </c>
      <c r="AV7" s="2">
        <v>0.501</v>
      </c>
      <c r="AW7" s="2">
        <v>0</v>
      </c>
      <c r="AX7" s="9">
        <f t="shared" si="15"/>
        <v>60.12</v>
      </c>
      <c r="AY7" s="2">
        <v>0.47449999999999998</v>
      </c>
      <c r="AZ7" s="2">
        <v>0</v>
      </c>
      <c r="BA7" s="9">
        <f t="shared" si="16"/>
        <v>56.94</v>
      </c>
      <c r="BB7" s="2">
        <v>1.0994999999999999</v>
      </c>
      <c r="BC7" s="2">
        <v>1.5E-3</v>
      </c>
      <c r="BD7" s="9">
        <f t="shared" si="17"/>
        <v>131.94012278302608</v>
      </c>
      <c r="BE7" s="2">
        <v>0.222</v>
      </c>
      <c r="BF7" s="2">
        <v>3.5000000000000001E-3</v>
      </c>
      <c r="BG7" s="9">
        <f t="shared" si="18"/>
        <v>88.811035350343715</v>
      </c>
      <c r="BH7" s="2">
        <v>0.23300000000000001</v>
      </c>
      <c r="BI7" s="2">
        <v>1.9E-2</v>
      </c>
      <c r="BJ7" s="9">
        <f t="shared" si="19"/>
        <v>93.509357820487679</v>
      </c>
      <c r="BK7" s="2">
        <v>0.159</v>
      </c>
      <c r="BL7" s="2">
        <v>1.0999999999999999E-2</v>
      </c>
      <c r="BM7" s="9">
        <f t="shared" si="20"/>
        <v>12.750403915170686</v>
      </c>
      <c r="BN7" s="2">
        <v>0</v>
      </c>
      <c r="BO7" s="2">
        <v>0</v>
      </c>
      <c r="BP7" s="9">
        <f t="shared" si="21"/>
        <v>0</v>
      </c>
      <c r="BQ7" s="2">
        <v>0.17649999999999999</v>
      </c>
      <c r="BR7" s="2">
        <v>4.4999999999999997E-3</v>
      </c>
      <c r="BS7" s="9">
        <f t="shared" si="22"/>
        <v>70.622942447904265</v>
      </c>
      <c r="BT7" s="2">
        <v>0</v>
      </c>
      <c r="BU7" s="2">
        <v>0</v>
      </c>
      <c r="BV7" s="9">
        <f t="shared" si="23"/>
        <v>0</v>
      </c>
      <c r="BW7" s="2">
        <v>1.7729999999999999</v>
      </c>
      <c r="BX7" s="2">
        <v>0.24099999999999999</v>
      </c>
      <c r="BY7" s="9">
        <f t="shared" si="24"/>
        <v>214.71652009102604</v>
      </c>
      <c r="BZ7" s="9">
        <f t="shared" si="25"/>
        <v>1410.8051820506196</v>
      </c>
    </row>
    <row r="8" spans="1:81" ht="16" thickBot="1" x14ac:dyDescent="0.25">
      <c r="A8" s="3">
        <v>0.16666666666666666</v>
      </c>
      <c r="B8" s="4">
        <v>43817</v>
      </c>
      <c r="C8" s="2">
        <v>0.17499999999999999</v>
      </c>
      <c r="D8" s="2">
        <v>0</v>
      </c>
      <c r="E8" s="9">
        <f t="shared" si="0"/>
        <v>7</v>
      </c>
      <c r="F8" s="2">
        <v>5.0000000000000001E-4</v>
      </c>
      <c r="G8" s="2">
        <v>0</v>
      </c>
      <c r="H8" s="9">
        <f t="shared" si="1"/>
        <v>0.06</v>
      </c>
      <c r="I8" s="2">
        <v>0</v>
      </c>
      <c r="J8" s="2">
        <v>0</v>
      </c>
      <c r="K8" s="9">
        <f t="shared" si="2"/>
        <v>0</v>
      </c>
      <c r="L8" s="2">
        <v>0.8145</v>
      </c>
      <c r="M8" s="2">
        <v>6.3E-2</v>
      </c>
      <c r="N8" s="9">
        <f t="shared" si="3"/>
        <v>163.38656615523809</v>
      </c>
      <c r="O8" s="2">
        <v>0</v>
      </c>
      <c r="P8" s="2">
        <v>0</v>
      </c>
      <c r="Q8" s="9">
        <f t="shared" si="4"/>
        <v>0</v>
      </c>
      <c r="R8" s="2">
        <v>0.79500000000000004</v>
      </c>
      <c r="S8" s="2">
        <v>0.12</v>
      </c>
      <c r="T8" s="9">
        <f t="shared" si="5"/>
        <v>241.20167909863315</v>
      </c>
      <c r="U8" s="2">
        <v>0.45150000000000001</v>
      </c>
      <c r="V8" s="2">
        <v>7.6499999999999999E-2</v>
      </c>
      <c r="W8" s="9">
        <f t="shared" si="6"/>
        <v>36.634803124897509</v>
      </c>
      <c r="X8" s="2">
        <v>0.33950000000000002</v>
      </c>
      <c r="Y8" s="2">
        <v>2.75E-2</v>
      </c>
      <c r="Z8" s="9">
        <f t="shared" si="7"/>
        <v>13.624477971650879</v>
      </c>
      <c r="AA8" s="2">
        <v>8.5999999999999993E-2</v>
      </c>
      <c r="AB8" s="2">
        <v>1.95E-2</v>
      </c>
      <c r="AC8" s="9">
        <f t="shared" si="8"/>
        <v>10.581965790910496</v>
      </c>
      <c r="AD8" s="2">
        <v>7.0000000000000007E-2</v>
      </c>
      <c r="AE8" s="2">
        <v>0</v>
      </c>
      <c r="AF8" s="9">
        <f t="shared" si="9"/>
        <v>8.4</v>
      </c>
      <c r="AG8" s="2">
        <v>0.43049999999999999</v>
      </c>
      <c r="AH8" s="2">
        <v>0</v>
      </c>
      <c r="AI8" s="9">
        <f t="shared" si="10"/>
        <v>51.66</v>
      </c>
      <c r="AJ8" s="2">
        <v>0.19350000000000001</v>
      </c>
      <c r="AK8" s="2">
        <v>0</v>
      </c>
      <c r="AL8" s="9">
        <f t="shared" si="11"/>
        <v>23.22</v>
      </c>
      <c r="AM8" s="2">
        <v>0.2515</v>
      </c>
      <c r="AN8" s="2">
        <v>3.95E-2</v>
      </c>
      <c r="AO8" s="9">
        <f t="shared" si="12"/>
        <v>30.549959083442317</v>
      </c>
      <c r="AP8" s="2">
        <v>0.27200000000000002</v>
      </c>
      <c r="AQ8" s="2">
        <v>2.9499999999999998E-2</v>
      </c>
      <c r="AR8" s="9">
        <f t="shared" si="13"/>
        <v>32.831405696375533</v>
      </c>
      <c r="AS8" s="2">
        <v>0.40350000000000003</v>
      </c>
      <c r="AT8" s="2">
        <v>0</v>
      </c>
      <c r="AU8" s="9">
        <f t="shared" si="14"/>
        <v>48.42</v>
      </c>
      <c r="AV8" s="2">
        <v>0.4985</v>
      </c>
      <c r="AW8" s="2">
        <v>0</v>
      </c>
      <c r="AX8" s="9">
        <f t="shared" si="15"/>
        <v>59.82</v>
      </c>
      <c r="AY8" s="2">
        <v>0.45750000000000002</v>
      </c>
      <c r="AZ8" s="2">
        <v>0</v>
      </c>
      <c r="BA8" s="9">
        <f t="shared" si="16"/>
        <v>54.900000000000006</v>
      </c>
      <c r="BB8" s="2">
        <v>1.0634999999999999</v>
      </c>
      <c r="BC8" s="2">
        <v>5.0000000000000001E-4</v>
      </c>
      <c r="BD8" s="9">
        <f t="shared" si="17"/>
        <v>127.62001410437158</v>
      </c>
      <c r="BE8" s="2">
        <v>0.21149999999999999</v>
      </c>
      <c r="BF8" s="2">
        <v>7.4999999999999997E-3</v>
      </c>
      <c r="BG8" s="9">
        <f t="shared" si="18"/>
        <v>84.653174778031797</v>
      </c>
      <c r="BH8" s="2">
        <v>0.22750000000000001</v>
      </c>
      <c r="BI8" s="2">
        <v>1.6500000000000001E-2</v>
      </c>
      <c r="BJ8" s="9">
        <f t="shared" si="19"/>
        <v>91.239026737465807</v>
      </c>
      <c r="BK8" s="2">
        <v>0.16300000000000001</v>
      </c>
      <c r="BL8" s="2">
        <v>1.4500000000000001E-2</v>
      </c>
      <c r="BM8" s="9">
        <f t="shared" si="20"/>
        <v>13.091493421302246</v>
      </c>
      <c r="BN8" s="2">
        <v>0</v>
      </c>
      <c r="BO8" s="2">
        <v>0</v>
      </c>
      <c r="BP8" s="9">
        <f t="shared" si="21"/>
        <v>0</v>
      </c>
      <c r="BQ8" s="2">
        <v>0.17399999999999999</v>
      </c>
      <c r="BR8" s="2">
        <v>5.0000000000000001E-3</v>
      </c>
      <c r="BS8" s="9">
        <f t="shared" si="22"/>
        <v>69.628729702616283</v>
      </c>
      <c r="BT8" s="2">
        <v>0</v>
      </c>
      <c r="BU8" s="2">
        <v>0</v>
      </c>
      <c r="BV8" s="9">
        <f t="shared" si="23"/>
        <v>0</v>
      </c>
      <c r="BW8" s="2">
        <v>1.768</v>
      </c>
      <c r="BX8" s="2">
        <v>0.2485</v>
      </c>
      <c r="BY8" s="9">
        <f t="shared" si="24"/>
        <v>214.24541535351463</v>
      </c>
      <c r="BZ8" s="9">
        <f t="shared" si="25"/>
        <v>1382.7687110184502</v>
      </c>
    </row>
    <row r="9" spans="1:81" ht="16" thickBot="1" x14ac:dyDescent="0.25">
      <c r="A9" s="3">
        <v>0.20833333333333334</v>
      </c>
      <c r="B9" s="4">
        <v>43817</v>
      </c>
      <c r="C9" s="2">
        <v>0.151</v>
      </c>
      <c r="D9" s="2">
        <v>0</v>
      </c>
      <c r="E9" s="9">
        <f t="shared" si="0"/>
        <v>6.04</v>
      </c>
      <c r="F9" s="2">
        <v>1E-3</v>
      </c>
      <c r="G9" s="2">
        <v>0</v>
      </c>
      <c r="H9" s="9">
        <f t="shared" si="1"/>
        <v>0.12</v>
      </c>
      <c r="I9" s="2">
        <v>0</v>
      </c>
      <c r="J9" s="2">
        <v>0</v>
      </c>
      <c r="K9" s="9">
        <f t="shared" si="2"/>
        <v>0</v>
      </c>
      <c r="L9" s="2">
        <v>0.80400000000000005</v>
      </c>
      <c r="M9" s="2">
        <v>6.0999999999999999E-2</v>
      </c>
      <c r="N9" s="9">
        <f t="shared" si="3"/>
        <v>161.26214682931641</v>
      </c>
      <c r="O9" s="2">
        <v>0</v>
      </c>
      <c r="P9" s="2">
        <v>0</v>
      </c>
      <c r="Q9" s="9">
        <f t="shared" si="4"/>
        <v>0</v>
      </c>
      <c r="R9" s="2">
        <v>0.82099999999999995</v>
      </c>
      <c r="S9" s="2">
        <v>0.128</v>
      </c>
      <c r="T9" s="9">
        <f t="shared" si="5"/>
        <v>249.27545005475366</v>
      </c>
      <c r="U9" s="2">
        <v>0.47099999999999997</v>
      </c>
      <c r="V9" s="2">
        <v>7.85E-2</v>
      </c>
      <c r="W9" s="9">
        <f t="shared" si="6"/>
        <v>38.19974869027282</v>
      </c>
      <c r="X9" s="2">
        <v>0.32900000000000001</v>
      </c>
      <c r="Y9" s="2">
        <v>1.35E-2</v>
      </c>
      <c r="Z9" s="9">
        <f t="shared" si="7"/>
        <v>13.171074367719591</v>
      </c>
      <c r="AA9" s="2">
        <v>0.13200000000000001</v>
      </c>
      <c r="AB9" s="2">
        <v>3.0499999999999999E-2</v>
      </c>
      <c r="AC9" s="9">
        <f t="shared" si="8"/>
        <v>16.257342956338224</v>
      </c>
      <c r="AD9" s="2">
        <v>7.0000000000000007E-2</v>
      </c>
      <c r="AE9" s="2">
        <v>0</v>
      </c>
      <c r="AF9" s="9">
        <f t="shared" si="9"/>
        <v>8.4</v>
      </c>
      <c r="AG9" s="2">
        <v>0.41349999999999998</v>
      </c>
      <c r="AH9" s="2">
        <v>0</v>
      </c>
      <c r="AI9" s="9">
        <f t="shared" si="10"/>
        <v>49.62</v>
      </c>
      <c r="AJ9" s="2">
        <v>0.19</v>
      </c>
      <c r="AK9" s="2">
        <v>0</v>
      </c>
      <c r="AL9" s="9">
        <f t="shared" si="11"/>
        <v>22.8</v>
      </c>
      <c r="AM9" s="2">
        <v>0.2465</v>
      </c>
      <c r="AN9" s="2">
        <v>3.5999999999999997E-2</v>
      </c>
      <c r="AO9" s="9">
        <f t="shared" si="12"/>
        <v>29.893791997670686</v>
      </c>
      <c r="AP9" s="2">
        <v>0.26750000000000002</v>
      </c>
      <c r="AQ9" s="2">
        <v>2.8000000000000001E-2</v>
      </c>
      <c r="AR9" s="9">
        <f t="shared" si="13"/>
        <v>32.275371415368717</v>
      </c>
      <c r="AS9" s="2">
        <v>0.40100000000000002</v>
      </c>
      <c r="AT9" s="2">
        <v>0</v>
      </c>
      <c r="AU9" s="9">
        <f t="shared" si="14"/>
        <v>48.120000000000005</v>
      </c>
      <c r="AV9" s="2">
        <v>0.48949999999999999</v>
      </c>
      <c r="AW9" s="2">
        <v>0</v>
      </c>
      <c r="AX9" s="9">
        <f t="shared" si="15"/>
        <v>58.74</v>
      </c>
      <c r="AY9" s="2">
        <v>0.46100000000000002</v>
      </c>
      <c r="AZ9" s="2">
        <v>0</v>
      </c>
      <c r="BA9" s="9">
        <f t="shared" si="16"/>
        <v>55.32</v>
      </c>
      <c r="BB9" s="2">
        <v>1.0740000000000001</v>
      </c>
      <c r="BC9" s="2">
        <v>5.0000000000000001E-4</v>
      </c>
      <c r="BD9" s="9">
        <f t="shared" si="17"/>
        <v>128.88001396647971</v>
      </c>
      <c r="BE9" s="2">
        <v>0.2135</v>
      </c>
      <c r="BF9" s="2">
        <v>9.4999999999999998E-3</v>
      </c>
      <c r="BG9" s="9">
        <f t="shared" si="18"/>
        <v>85.484501519281253</v>
      </c>
      <c r="BH9" s="2">
        <v>0.22650000000000001</v>
      </c>
      <c r="BI9" s="2">
        <v>1.9E-2</v>
      </c>
      <c r="BJ9" s="9">
        <f t="shared" si="19"/>
        <v>90.918204997679098</v>
      </c>
      <c r="BK9" s="2">
        <v>0.14649999999999999</v>
      </c>
      <c r="BL9" s="2">
        <v>9.4999999999999998E-3</v>
      </c>
      <c r="BM9" s="9">
        <f t="shared" si="20"/>
        <v>11.744615787670536</v>
      </c>
      <c r="BN9" s="2">
        <v>0</v>
      </c>
      <c r="BO9" s="2">
        <v>0</v>
      </c>
      <c r="BP9" s="9">
        <f t="shared" si="21"/>
        <v>0</v>
      </c>
      <c r="BQ9" s="2">
        <v>0.17249999999999999</v>
      </c>
      <c r="BR9" s="2">
        <v>3.5000000000000001E-3</v>
      </c>
      <c r="BS9" s="9">
        <f t="shared" si="22"/>
        <v>69.014201437095537</v>
      </c>
      <c r="BT9" s="2">
        <v>0</v>
      </c>
      <c r="BU9" s="2">
        <v>0</v>
      </c>
      <c r="BV9" s="9">
        <f t="shared" si="23"/>
        <v>0</v>
      </c>
      <c r="BW9" s="2">
        <v>1.744</v>
      </c>
      <c r="BX9" s="2">
        <v>0.24149999999999999</v>
      </c>
      <c r="BY9" s="9">
        <f t="shared" si="24"/>
        <v>211.27697176928677</v>
      </c>
      <c r="BZ9" s="9">
        <f t="shared" si="25"/>
        <v>1386.813435788933</v>
      </c>
    </row>
    <row r="10" spans="1:81" ht="16" thickBot="1" x14ac:dyDescent="0.25">
      <c r="A10" s="3">
        <v>0.25</v>
      </c>
      <c r="B10" s="4">
        <v>43817</v>
      </c>
      <c r="C10" s="2">
        <v>0.16750000000000001</v>
      </c>
      <c r="D10" s="2">
        <v>0</v>
      </c>
      <c r="E10" s="9">
        <f t="shared" si="0"/>
        <v>6.7</v>
      </c>
      <c r="F10" s="2">
        <v>5.0000000000000001E-4</v>
      </c>
      <c r="G10" s="2">
        <v>0</v>
      </c>
      <c r="H10" s="9">
        <f t="shared" si="1"/>
        <v>0.06</v>
      </c>
      <c r="I10" s="2">
        <v>0</v>
      </c>
      <c r="J10" s="2">
        <v>0</v>
      </c>
      <c r="K10" s="9">
        <f t="shared" si="2"/>
        <v>0</v>
      </c>
      <c r="L10" s="2">
        <v>0.79749999999999999</v>
      </c>
      <c r="M10" s="2">
        <v>7.1499999999999994E-2</v>
      </c>
      <c r="N10" s="9">
        <f t="shared" si="3"/>
        <v>160.1397514672731</v>
      </c>
      <c r="O10" s="2">
        <v>0</v>
      </c>
      <c r="P10" s="2">
        <v>0</v>
      </c>
      <c r="Q10" s="9">
        <f t="shared" si="4"/>
        <v>0</v>
      </c>
      <c r="R10" s="2">
        <v>0.81200000000000006</v>
      </c>
      <c r="S10" s="2">
        <v>0.115</v>
      </c>
      <c r="T10" s="9">
        <f t="shared" si="5"/>
        <v>246.0309126918811</v>
      </c>
      <c r="U10" s="2">
        <v>0.432</v>
      </c>
      <c r="V10" s="2">
        <v>7.6999999999999999E-2</v>
      </c>
      <c r="W10" s="9">
        <f t="shared" si="6"/>
        <v>35.104689145468868</v>
      </c>
      <c r="X10" s="2">
        <v>0.33750000000000002</v>
      </c>
      <c r="Y10" s="2">
        <v>2.0500000000000001E-2</v>
      </c>
      <c r="Z10" s="9">
        <f t="shared" si="7"/>
        <v>13.524880775814625</v>
      </c>
      <c r="AA10" s="2">
        <v>0.158</v>
      </c>
      <c r="AB10" s="2">
        <v>3.85E-2</v>
      </c>
      <c r="AC10" s="9">
        <f t="shared" si="8"/>
        <v>19.514763641919931</v>
      </c>
      <c r="AD10" s="2">
        <v>7.0000000000000007E-2</v>
      </c>
      <c r="AE10" s="2">
        <v>0</v>
      </c>
      <c r="AF10" s="9">
        <f t="shared" si="9"/>
        <v>8.4</v>
      </c>
      <c r="AG10" s="2">
        <v>0.46600000000000003</v>
      </c>
      <c r="AH10" s="2">
        <v>0</v>
      </c>
      <c r="AI10" s="9">
        <f t="shared" si="10"/>
        <v>55.92</v>
      </c>
      <c r="AJ10" s="2">
        <v>0.19500000000000001</v>
      </c>
      <c r="AK10" s="2">
        <v>0</v>
      </c>
      <c r="AL10" s="9">
        <f t="shared" si="11"/>
        <v>23.400000000000002</v>
      </c>
      <c r="AM10" s="2">
        <v>0.2495</v>
      </c>
      <c r="AN10" s="2">
        <v>3.4500000000000003E-2</v>
      </c>
      <c r="AO10" s="9">
        <f t="shared" si="12"/>
        <v>30.224877170966305</v>
      </c>
      <c r="AP10" s="2">
        <v>0.26500000000000001</v>
      </c>
      <c r="AQ10" s="2">
        <v>2.9000000000000001E-2</v>
      </c>
      <c r="AR10" s="9">
        <f t="shared" si="13"/>
        <v>31.989848389762649</v>
      </c>
      <c r="AS10" s="2">
        <v>0.39950000000000002</v>
      </c>
      <c r="AT10" s="2">
        <v>0</v>
      </c>
      <c r="AU10" s="9">
        <f t="shared" si="14"/>
        <v>47.940000000000005</v>
      </c>
      <c r="AV10" s="2">
        <v>0.496</v>
      </c>
      <c r="AW10" s="2">
        <v>0</v>
      </c>
      <c r="AX10" s="9">
        <f t="shared" si="15"/>
        <v>59.519999999999996</v>
      </c>
      <c r="AY10" s="2">
        <v>0.495</v>
      </c>
      <c r="AZ10" s="2">
        <v>0</v>
      </c>
      <c r="BA10" s="9">
        <f t="shared" si="16"/>
        <v>59.4</v>
      </c>
      <c r="BB10" s="2">
        <v>1.0555000000000001</v>
      </c>
      <c r="BC10" s="2">
        <v>1.5E-3</v>
      </c>
      <c r="BD10" s="9">
        <f t="shared" si="17"/>
        <v>126.66012790140394</v>
      </c>
      <c r="BE10" s="2">
        <v>0.219</v>
      </c>
      <c r="BF10" s="2">
        <v>6.4999999999999997E-3</v>
      </c>
      <c r="BG10" s="9">
        <f t="shared" si="18"/>
        <v>87.638575981128312</v>
      </c>
      <c r="BH10" s="2">
        <v>0.23050000000000001</v>
      </c>
      <c r="BI10" s="2">
        <v>1.0500000000000001E-2</v>
      </c>
      <c r="BJ10" s="9">
        <f t="shared" si="19"/>
        <v>92.295612030041823</v>
      </c>
      <c r="BK10" s="2">
        <v>0.16750000000000001</v>
      </c>
      <c r="BL10" s="2">
        <v>1.2500000000000001E-2</v>
      </c>
      <c r="BM10" s="9">
        <f t="shared" si="20"/>
        <v>13.43726162579266</v>
      </c>
      <c r="BN10" s="2">
        <v>0</v>
      </c>
      <c r="BO10" s="2">
        <v>0</v>
      </c>
      <c r="BP10" s="9">
        <f t="shared" si="21"/>
        <v>0</v>
      </c>
      <c r="BQ10" s="2">
        <v>0.184</v>
      </c>
      <c r="BR10" s="2">
        <v>5.0000000000000001E-3</v>
      </c>
      <c r="BS10" s="9">
        <f t="shared" si="22"/>
        <v>73.627168898443998</v>
      </c>
      <c r="BT10" s="2">
        <v>0</v>
      </c>
      <c r="BU10" s="2">
        <v>0</v>
      </c>
      <c r="BV10" s="9">
        <f t="shared" si="23"/>
        <v>0</v>
      </c>
      <c r="BW10" s="2">
        <v>1.7284999999999999</v>
      </c>
      <c r="BX10" s="2">
        <v>0.23499999999999999</v>
      </c>
      <c r="BY10" s="9">
        <f t="shared" si="24"/>
        <v>209.3282025910508</v>
      </c>
      <c r="BZ10" s="9">
        <f t="shared" si="25"/>
        <v>1400.8566723109479</v>
      </c>
    </row>
    <row r="11" spans="1:81" ht="16" thickBot="1" x14ac:dyDescent="0.25">
      <c r="A11" s="3">
        <v>0.29166666666666669</v>
      </c>
      <c r="B11" s="4">
        <v>43817</v>
      </c>
      <c r="C11" s="2">
        <v>0.254</v>
      </c>
      <c r="D11" s="2">
        <v>0</v>
      </c>
      <c r="E11" s="9">
        <f t="shared" si="0"/>
        <v>10.16</v>
      </c>
      <c r="F11" s="2">
        <v>5.0000000000000001E-4</v>
      </c>
      <c r="G11" s="2">
        <v>0</v>
      </c>
      <c r="H11" s="9">
        <f t="shared" si="1"/>
        <v>0.06</v>
      </c>
      <c r="I11" s="2">
        <v>0</v>
      </c>
      <c r="J11" s="2">
        <v>0</v>
      </c>
      <c r="K11" s="9">
        <f t="shared" si="2"/>
        <v>0</v>
      </c>
      <c r="L11" s="2">
        <v>0.86799999999999999</v>
      </c>
      <c r="M11" s="2">
        <v>6.7500000000000004E-2</v>
      </c>
      <c r="N11" s="9">
        <f t="shared" si="3"/>
        <v>174.12412239549121</v>
      </c>
      <c r="O11" s="2">
        <v>0</v>
      </c>
      <c r="P11" s="2">
        <v>0</v>
      </c>
      <c r="Q11" s="9">
        <f t="shared" si="4"/>
        <v>0</v>
      </c>
      <c r="R11" s="2">
        <v>0.83399999999999996</v>
      </c>
      <c r="S11" s="2">
        <v>0.1105</v>
      </c>
      <c r="T11" s="9">
        <f t="shared" si="5"/>
        <v>252.38653391177587</v>
      </c>
      <c r="U11" s="2">
        <v>0.45600000000000002</v>
      </c>
      <c r="V11" s="2">
        <v>7.4499999999999997E-2</v>
      </c>
      <c r="W11" s="9">
        <f t="shared" si="6"/>
        <v>36.963657827655531</v>
      </c>
      <c r="X11" s="2">
        <v>0.32150000000000001</v>
      </c>
      <c r="Y11" s="2">
        <v>1.6500000000000001E-2</v>
      </c>
      <c r="Z11" s="9">
        <f t="shared" si="7"/>
        <v>12.876925098795908</v>
      </c>
      <c r="AA11" s="2">
        <v>0.1575</v>
      </c>
      <c r="AB11" s="2">
        <v>3.7999999999999999E-2</v>
      </c>
      <c r="AC11" s="9">
        <f t="shared" si="8"/>
        <v>19.442314677013126</v>
      </c>
      <c r="AD11" s="2">
        <v>7.5499999999999998E-2</v>
      </c>
      <c r="AE11" s="2">
        <v>0</v>
      </c>
      <c r="AF11" s="9">
        <f t="shared" si="9"/>
        <v>9.06</v>
      </c>
      <c r="AG11" s="2">
        <v>0.50449999999999995</v>
      </c>
      <c r="AH11" s="2">
        <v>0</v>
      </c>
      <c r="AI11" s="9">
        <f t="shared" si="10"/>
        <v>60.539999999999992</v>
      </c>
      <c r="AJ11" s="2">
        <v>0.2155</v>
      </c>
      <c r="AK11" s="2">
        <v>0</v>
      </c>
      <c r="AL11" s="9">
        <f t="shared" si="11"/>
        <v>25.86</v>
      </c>
      <c r="AM11" s="2">
        <v>0.27350000000000002</v>
      </c>
      <c r="AN11" s="2">
        <v>2.75E-2</v>
      </c>
      <c r="AO11" s="9">
        <f t="shared" si="12"/>
        <v>32.98548771808597</v>
      </c>
      <c r="AP11" s="2">
        <v>0.28949999999999998</v>
      </c>
      <c r="AQ11" s="2">
        <v>2.5499999999999998E-2</v>
      </c>
      <c r="AR11" s="9">
        <f t="shared" si="13"/>
        <v>34.87450644812052</v>
      </c>
      <c r="AS11" s="2">
        <v>0.42349999999999999</v>
      </c>
      <c r="AT11" s="2">
        <v>0</v>
      </c>
      <c r="AU11" s="9">
        <f t="shared" si="14"/>
        <v>50.82</v>
      </c>
      <c r="AV11" s="2">
        <v>0.51749999999999996</v>
      </c>
      <c r="AW11" s="2">
        <v>0</v>
      </c>
      <c r="AX11" s="9">
        <f t="shared" si="15"/>
        <v>62.099999999999994</v>
      </c>
      <c r="AY11" s="2">
        <v>0.441</v>
      </c>
      <c r="AZ11" s="2">
        <v>0</v>
      </c>
      <c r="BA11" s="9">
        <f t="shared" si="16"/>
        <v>52.92</v>
      </c>
      <c r="BB11" s="2">
        <v>1.0860000000000001</v>
      </c>
      <c r="BC11" s="2">
        <v>1.5E-3</v>
      </c>
      <c r="BD11" s="9">
        <f t="shared" si="17"/>
        <v>130.32012430933298</v>
      </c>
      <c r="BE11" s="2">
        <v>0.23949999999999999</v>
      </c>
      <c r="BF11" s="2">
        <v>5.4999999999999997E-3</v>
      </c>
      <c r="BG11" s="9">
        <f t="shared" si="18"/>
        <v>95.82525763075202</v>
      </c>
      <c r="BH11" s="2">
        <v>0.23899999999999999</v>
      </c>
      <c r="BI11" s="2">
        <v>1.0999999999999999E-2</v>
      </c>
      <c r="BJ11" s="9">
        <f t="shared" si="19"/>
        <v>95.701201664346939</v>
      </c>
      <c r="BK11" s="2">
        <v>0.17349999999999999</v>
      </c>
      <c r="BL11" s="2">
        <v>1.2500000000000001E-2</v>
      </c>
      <c r="BM11" s="9">
        <f t="shared" si="20"/>
        <v>13.91597642998866</v>
      </c>
      <c r="BN11" s="2">
        <v>0</v>
      </c>
      <c r="BO11" s="2">
        <v>0</v>
      </c>
      <c r="BP11" s="9">
        <f t="shared" si="21"/>
        <v>0</v>
      </c>
      <c r="BQ11" s="2">
        <v>0.183</v>
      </c>
      <c r="BR11" s="2">
        <v>3.0000000000000001E-3</v>
      </c>
      <c r="BS11" s="9">
        <f t="shared" si="22"/>
        <v>73.209835404814299</v>
      </c>
      <c r="BT11" s="2">
        <v>0</v>
      </c>
      <c r="BU11" s="2">
        <v>0</v>
      </c>
      <c r="BV11" s="9">
        <f t="shared" si="23"/>
        <v>0</v>
      </c>
      <c r="BW11" s="2">
        <v>1.7649999999999999</v>
      </c>
      <c r="BX11" s="2">
        <v>0.22450000000000001</v>
      </c>
      <c r="BY11" s="9">
        <f t="shared" si="24"/>
        <v>213.50644861455589</v>
      </c>
      <c r="BZ11" s="9">
        <f t="shared" si="25"/>
        <v>1457.6523921307289</v>
      </c>
    </row>
    <row r="12" spans="1:81" ht="16" thickBot="1" x14ac:dyDescent="0.25">
      <c r="A12" s="3">
        <v>0.33333333333333331</v>
      </c>
      <c r="B12" s="4">
        <v>43817</v>
      </c>
      <c r="C12" s="2">
        <v>0.20849999999999999</v>
      </c>
      <c r="D12" s="2">
        <v>0</v>
      </c>
      <c r="E12" s="9">
        <f t="shared" si="0"/>
        <v>8.34</v>
      </c>
      <c r="F12" s="2">
        <v>5.0000000000000001E-4</v>
      </c>
      <c r="G12" s="2">
        <v>0</v>
      </c>
      <c r="H12" s="9">
        <f t="shared" si="1"/>
        <v>0.06</v>
      </c>
      <c r="I12" s="2">
        <v>0</v>
      </c>
      <c r="J12" s="2">
        <v>0</v>
      </c>
      <c r="K12" s="9">
        <f t="shared" si="2"/>
        <v>0</v>
      </c>
      <c r="L12" s="2">
        <v>0.90149999999999997</v>
      </c>
      <c r="M12" s="2">
        <v>5.2999999999999999E-2</v>
      </c>
      <c r="N12" s="9">
        <f t="shared" si="3"/>
        <v>180.61132301159856</v>
      </c>
      <c r="O12" s="2">
        <v>0</v>
      </c>
      <c r="P12" s="2">
        <v>0</v>
      </c>
      <c r="Q12" s="9">
        <f t="shared" si="4"/>
        <v>0</v>
      </c>
      <c r="R12" s="2">
        <v>0.88200000000000001</v>
      </c>
      <c r="S12" s="2">
        <v>0.11749999999999999</v>
      </c>
      <c r="T12" s="9">
        <f t="shared" si="5"/>
        <v>266.93767531017426</v>
      </c>
      <c r="U12" s="2">
        <v>0.44600000000000001</v>
      </c>
      <c r="V12" s="2">
        <v>6.8500000000000005E-2</v>
      </c>
      <c r="W12" s="9">
        <f t="shared" si="6"/>
        <v>36.098376694804436</v>
      </c>
      <c r="X12" s="2">
        <v>0.38800000000000001</v>
      </c>
      <c r="Y12" s="2">
        <v>0.01</v>
      </c>
      <c r="Z12" s="9">
        <f t="shared" si="7"/>
        <v>15.525153783457348</v>
      </c>
      <c r="AA12" s="2">
        <v>0.157</v>
      </c>
      <c r="AB12" s="2">
        <v>3.85E-2</v>
      </c>
      <c r="AC12" s="9">
        <f t="shared" si="8"/>
        <v>19.398195792392656</v>
      </c>
      <c r="AD12" s="2">
        <v>9.4E-2</v>
      </c>
      <c r="AE12" s="2">
        <v>0</v>
      </c>
      <c r="AF12" s="9">
        <f t="shared" si="9"/>
        <v>11.28</v>
      </c>
      <c r="AG12" s="2">
        <v>0.51549999999999996</v>
      </c>
      <c r="AH12" s="2">
        <v>0</v>
      </c>
      <c r="AI12" s="9">
        <f t="shared" si="10"/>
        <v>61.859999999999992</v>
      </c>
      <c r="AJ12" s="2">
        <v>0.21099999999999999</v>
      </c>
      <c r="AK12" s="2">
        <v>0</v>
      </c>
      <c r="AL12" s="9">
        <f t="shared" si="11"/>
        <v>25.32</v>
      </c>
      <c r="AM12" s="2">
        <v>0.27050000000000002</v>
      </c>
      <c r="AN12" s="2">
        <v>3.4000000000000002E-2</v>
      </c>
      <c r="AO12" s="9">
        <f t="shared" si="12"/>
        <v>32.715409213396676</v>
      </c>
      <c r="AP12" s="2">
        <v>0.32300000000000001</v>
      </c>
      <c r="AQ12" s="2">
        <v>3.3500000000000002E-2</v>
      </c>
      <c r="AR12" s="9">
        <f t="shared" si="13"/>
        <v>38.967909874664826</v>
      </c>
      <c r="AS12" s="2">
        <v>0.42449999999999999</v>
      </c>
      <c r="AT12" s="2">
        <v>0</v>
      </c>
      <c r="AU12" s="9">
        <f t="shared" si="14"/>
        <v>50.94</v>
      </c>
      <c r="AV12" s="2">
        <v>0.50449999999999995</v>
      </c>
      <c r="AW12" s="2">
        <v>0</v>
      </c>
      <c r="AX12" s="9">
        <f t="shared" si="15"/>
        <v>60.539999999999992</v>
      </c>
      <c r="AY12" s="2">
        <v>0.45</v>
      </c>
      <c r="AZ12" s="2">
        <v>5.0000000000000001E-4</v>
      </c>
      <c r="BA12" s="9">
        <f t="shared" si="16"/>
        <v>54.000033333323053</v>
      </c>
      <c r="BB12" s="2">
        <v>0.96599999999999997</v>
      </c>
      <c r="BC12" s="2">
        <v>0</v>
      </c>
      <c r="BD12" s="9">
        <f t="shared" si="17"/>
        <v>115.92</v>
      </c>
      <c r="BE12" s="2">
        <v>0.24049999999999999</v>
      </c>
      <c r="BF12" s="2">
        <v>0.01</v>
      </c>
      <c r="BG12" s="9">
        <f t="shared" si="18"/>
        <v>96.283124170334233</v>
      </c>
      <c r="BH12" s="2">
        <v>0.22500000000000001</v>
      </c>
      <c r="BI12" s="2">
        <v>1.35E-2</v>
      </c>
      <c r="BJ12" s="9">
        <f t="shared" si="19"/>
        <v>90.161854461850993</v>
      </c>
      <c r="BK12" s="2">
        <v>0.188</v>
      </c>
      <c r="BL12" s="2">
        <v>1.6500000000000001E-2</v>
      </c>
      <c r="BM12" s="9">
        <f t="shared" si="20"/>
        <v>15.097814411364316</v>
      </c>
      <c r="BN12" s="2">
        <v>0</v>
      </c>
      <c r="BO12" s="2">
        <v>0</v>
      </c>
      <c r="BP12" s="9">
        <f t="shared" si="21"/>
        <v>0</v>
      </c>
      <c r="BQ12" s="2">
        <v>0.20300000000000001</v>
      </c>
      <c r="BR12" s="2">
        <v>1.4500000000000001E-2</v>
      </c>
      <c r="BS12" s="9">
        <f t="shared" si="22"/>
        <v>81.406879316185567</v>
      </c>
      <c r="BT12" s="2">
        <v>0</v>
      </c>
      <c r="BU12" s="2">
        <v>0</v>
      </c>
      <c r="BV12" s="9">
        <f t="shared" si="23"/>
        <v>0</v>
      </c>
      <c r="BW12" s="2">
        <v>1.802</v>
      </c>
      <c r="BX12" s="2">
        <v>0.23200000000000001</v>
      </c>
      <c r="BY12" s="9">
        <f t="shared" si="24"/>
        <v>218.02477657367294</v>
      </c>
      <c r="BZ12" s="9">
        <f t="shared" si="25"/>
        <v>1479.4885259472196</v>
      </c>
    </row>
    <row r="13" spans="1:81" ht="16" thickBot="1" x14ac:dyDescent="0.25">
      <c r="A13" s="3">
        <v>0.375</v>
      </c>
      <c r="B13" s="4">
        <v>43817</v>
      </c>
      <c r="C13" s="2">
        <v>0.22450000000000001</v>
      </c>
      <c r="D13" s="2">
        <v>0</v>
      </c>
      <c r="E13" s="9">
        <f t="shared" si="0"/>
        <v>8.98</v>
      </c>
      <c r="F13" s="2">
        <v>1E-3</v>
      </c>
      <c r="G13" s="2">
        <v>0</v>
      </c>
      <c r="H13" s="9">
        <f t="shared" si="1"/>
        <v>0.12</v>
      </c>
      <c r="I13" s="2">
        <v>0</v>
      </c>
      <c r="J13" s="2">
        <v>0</v>
      </c>
      <c r="K13" s="9">
        <f t="shared" si="2"/>
        <v>0</v>
      </c>
      <c r="L13" s="2">
        <v>0.89949999999999997</v>
      </c>
      <c r="M13" s="2">
        <v>3.2000000000000001E-2</v>
      </c>
      <c r="N13" s="9">
        <f t="shared" si="3"/>
        <v>180.01380502617016</v>
      </c>
      <c r="O13" s="2">
        <v>0</v>
      </c>
      <c r="P13" s="2">
        <v>0</v>
      </c>
      <c r="Q13" s="9">
        <f t="shared" si="4"/>
        <v>0</v>
      </c>
      <c r="R13" s="2">
        <v>0.874</v>
      </c>
      <c r="S13" s="2">
        <v>0.108</v>
      </c>
      <c r="T13" s="9">
        <f t="shared" si="5"/>
        <v>264.19424672009796</v>
      </c>
      <c r="U13" s="2">
        <v>0.49</v>
      </c>
      <c r="V13" s="2">
        <v>5.8000000000000003E-2</v>
      </c>
      <c r="W13" s="9">
        <f t="shared" si="6"/>
        <v>39.473657038587142</v>
      </c>
      <c r="X13" s="2">
        <v>0.38750000000000001</v>
      </c>
      <c r="Y13" s="2">
        <v>1.0500000000000001E-2</v>
      </c>
      <c r="Z13" s="9">
        <f t="shared" si="7"/>
        <v>15.505689278455183</v>
      </c>
      <c r="AA13" s="2">
        <v>0.128</v>
      </c>
      <c r="AB13" s="2">
        <v>2.7E-2</v>
      </c>
      <c r="AC13" s="9">
        <f t="shared" si="8"/>
        <v>15.697999872595233</v>
      </c>
      <c r="AD13" s="2">
        <v>0.1075</v>
      </c>
      <c r="AE13" s="2">
        <v>0</v>
      </c>
      <c r="AF13" s="9">
        <f t="shared" si="9"/>
        <v>12.9</v>
      </c>
      <c r="AG13" s="2">
        <v>0.52049999999999996</v>
      </c>
      <c r="AH13" s="2">
        <v>0</v>
      </c>
      <c r="AI13" s="9">
        <f t="shared" si="10"/>
        <v>62.459999999999994</v>
      </c>
      <c r="AJ13" s="2">
        <v>0.23699999999999999</v>
      </c>
      <c r="AK13" s="2">
        <v>0</v>
      </c>
      <c r="AL13" s="9">
        <f t="shared" si="11"/>
        <v>28.439999999999998</v>
      </c>
      <c r="AM13" s="2">
        <v>0.24349999999999999</v>
      </c>
      <c r="AN13" s="2">
        <v>0.02</v>
      </c>
      <c r="AO13" s="9">
        <f t="shared" si="12"/>
        <v>29.318396954813203</v>
      </c>
      <c r="AP13" s="2">
        <v>0.318</v>
      </c>
      <c r="AQ13" s="2">
        <v>3.6999999999999998E-2</v>
      </c>
      <c r="AR13" s="9">
        <f t="shared" si="13"/>
        <v>38.417433542598857</v>
      </c>
      <c r="AS13" s="2">
        <v>0.47799999999999998</v>
      </c>
      <c r="AT13" s="2">
        <v>0</v>
      </c>
      <c r="AU13" s="9">
        <f t="shared" si="14"/>
        <v>57.36</v>
      </c>
      <c r="AV13" s="2">
        <v>0.4965</v>
      </c>
      <c r="AW13" s="2">
        <v>0</v>
      </c>
      <c r="AX13" s="9">
        <f t="shared" si="15"/>
        <v>59.58</v>
      </c>
      <c r="AY13" s="2">
        <v>0.41099999999999998</v>
      </c>
      <c r="AZ13" s="2">
        <v>0</v>
      </c>
      <c r="BA13" s="9">
        <f t="shared" si="16"/>
        <v>49.32</v>
      </c>
      <c r="BB13" s="2">
        <v>1.0754999999999999</v>
      </c>
      <c r="BC13" s="2">
        <v>0</v>
      </c>
      <c r="BD13" s="9">
        <f t="shared" si="17"/>
        <v>129.06</v>
      </c>
      <c r="BE13" s="2">
        <v>0.2475</v>
      </c>
      <c r="BF13" s="2">
        <v>1.4E-2</v>
      </c>
      <c r="BG13" s="9">
        <f t="shared" si="18"/>
        <v>99.158257346526611</v>
      </c>
      <c r="BH13" s="2">
        <v>0.21</v>
      </c>
      <c r="BI13" s="2">
        <v>1.15E-2</v>
      </c>
      <c r="BJ13" s="9">
        <f t="shared" si="19"/>
        <v>84.125858093691974</v>
      </c>
      <c r="BK13" s="2">
        <v>0.188</v>
      </c>
      <c r="BL13" s="2">
        <v>1.9E-2</v>
      </c>
      <c r="BM13" s="9">
        <f t="shared" si="20"/>
        <v>15.11661337734084</v>
      </c>
      <c r="BN13" s="2">
        <v>0</v>
      </c>
      <c r="BO13" s="2">
        <v>0</v>
      </c>
      <c r="BP13" s="9">
        <f t="shared" si="21"/>
        <v>0</v>
      </c>
      <c r="BQ13" s="2">
        <v>0.22500000000000001</v>
      </c>
      <c r="BR13" s="2">
        <v>1.7999999999999999E-2</v>
      </c>
      <c r="BS13" s="9">
        <f t="shared" si="22"/>
        <v>90.287540668688067</v>
      </c>
      <c r="BT13" s="2">
        <v>0</v>
      </c>
      <c r="BU13" s="2">
        <v>0</v>
      </c>
      <c r="BV13" s="9">
        <f t="shared" si="23"/>
        <v>0</v>
      </c>
      <c r="BW13" s="2">
        <v>1.7909999999999999</v>
      </c>
      <c r="BX13" s="2">
        <v>0.2145</v>
      </c>
      <c r="BY13" s="9">
        <f t="shared" si="24"/>
        <v>216.45589389064924</v>
      </c>
      <c r="BZ13" s="9">
        <f t="shared" si="25"/>
        <v>1495.9853918102144</v>
      </c>
    </row>
    <row r="14" spans="1:81" ht="16" thickBot="1" x14ac:dyDescent="0.25">
      <c r="A14" s="3">
        <v>0.41666666666666669</v>
      </c>
      <c r="B14" s="4">
        <v>43817</v>
      </c>
      <c r="C14" s="2">
        <v>0.22850000000000001</v>
      </c>
      <c r="D14" s="2">
        <v>0</v>
      </c>
      <c r="E14" s="9">
        <f t="shared" si="0"/>
        <v>9.14</v>
      </c>
      <c r="F14" s="2">
        <v>5.0000000000000001E-4</v>
      </c>
      <c r="G14" s="2">
        <v>0</v>
      </c>
      <c r="H14" s="9">
        <f t="shared" si="1"/>
        <v>0.06</v>
      </c>
      <c r="I14" s="2">
        <v>0</v>
      </c>
      <c r="J14" s="2">
        <v>0</v>
      </c>
      <c r="K14" s="9">
        <f t="shared" si="2"/>
        <v>0</v>
      </c>
      <c r="L14" s="2">
        <v>0.88949999999999996</v>
      </c>
      <c r="M14" s="2">
        <v>2.8500000000000001E-2</v>
      </c>
      <c r="N14" s="9">
        <f t="shared" si="3"/>
        <v>177.99129192182409</v>
      </c>
      <c r="O14" s="2">
        <v>0</v>
      </c>
      <c r="P14" s="2">
        <v>0</v>
      </c>
      <c r="Q14" s="9">
        <f t="shared" si="4"/>
        <v>0</v>
      </c>
      <c r="R14" s="2">
        <v>0.88549999999999995</v>
      </c>
      <c r="S14" s="2">
        <v>0.10299999999999999</v>
      </c>
      <c r="T14" s="9">
        <f t="shared" si="5"/>
        <v>267.4410822966434</v>
      </c>
      <c r="U14" s="2">
        <v>0.47799999999999998</v>
      </c>
      <c r="V14" s="2">
        <v>6.5500000000000003E-2</v>
      </c>
      <c r="W14" s="9">
        <f t="shared" si="6"/>
        <v>38.59734705909203</v>
      </c>
      <c r="X14" s="2">
        <v>0.36699999999999999</v>
      </c>
      <c r="Y14" s="2">
        <v>2.1999999999999999E-2</v>
      </c>
      <c r="Z14" s="9">
        <f t="shared" si="7"/>
        <v>14.706352368959477</v>
      </c>
      <c r="AA14" s="2">
        <v>7.0499999999999993E-2</v>
      </c>
      <c r="AB14" s="2">
        <v>1E-3</v>
      </c>
      <c r="AC14" s="9">
        <f t="shared" si="8"/>
        <v>8.460851021026194</v>
      </c>
      <c r="AD14" s="2">
        <v>0.121</v>
      </c>
      <c r="AE14" s="2">
        <v>0</v>
      </c>
      <c r="AF14" s="9">
        <f t="shared" si="9"/>
        <v>14.52</v>
      </c>
      <c r="AG14" s="2">
        <v>0.52549999999999997</v>
      </c>
      <c r="AH14" s="2">
        <v>0</v>
      </c>
      <c r="AI14" s="9">
        <f t="shared" si="10"/>
        <v>63.059999999999995</v>
      </c>
      <c r="AJ14" s="2">
        <v>0.19950000000000001</v>
      </c>
      <c r="AK14" s="2">
        <v>0</v>
      </c>
      <c r="AL14" s="9">
        <f t="shared" si="11"/>
        <v>23.94</v>
      </c>
      <c r="AM14" s="2">
        <v>0.245</v>
      </c>
      <c r="AN14" s="2">
        <v>0</v>
      </c>
      <c r="AO14" s="9">
        <f t="shared" si="12"/>
        <v>29.4</v>
      </c>
      <c r="AP14" s="2">
        <v>0.32350000000000001</v>
      </c>
      <c r="AQ14" s="2">
        <v>3.3000000000000002E-2</v>
      </c>
      <c r="AR14" s="9">
        <f t="shared" si="13"/>
        <v>39.021455636611002</v>
      </c>
      <c r="AS14" s="2">
        <v>0.47849999999999998</v>
      </c>
      <c r="AT14" s="2">
        <v>0</v>
      </c>
      <c r="AU14" s="9">
        <f t="shared" si="14"/>
        <v>57.419999999999995</v>
      </c>
      <c r="AV14" s="2">
        <v>0.41949999999999998</v>
      </c>
      <c r="AW14" s="2">
        <v>0</v>
      </c>
      <c r="AX14" s="9">
        <f t="shared" si="15"/>
        <v>50.339999999999996</v>
      </c>
      <c r="AY14" s="2">
        <v>0.36749999999999999</v>
      </c>
      <c r="AZ14" s="2">
        <v>0</v>
      </c>
      <c r="BA14" s="9">
        <f t="shared" si="16"/>
        <v>44.1</v>
      </c>
      <c r="BB14" s="2">
        <v>1.0834999999999999</v>
      </c>
      <c r="BC14" s="2">
        <v>1.5E-3</v>
      </c>
      <c r="BD14" s="9">
        <f t="shared" si="17"/>
        <v>130.02012459615625</v>
      </c>
      <c r="BE14" s="2">
        <v>0.249</v>
      </c>
      <c r="BF14" s="2">
        <v>1.4500000000000001E-2</v>
      </c>
      <c r="BG14" s="9">
        <f t="shared" si="18"/>
        <v>99.768732576895061</v>
      </c>
      <c r="BH14" s="2">
        <v>0.188</v>
      </c>
      <c r="BI14" s="2">
        <v>1.4E-2</v>
      </c>
      <c r="BJ14" s="9">
        <f t="shared" si="19"/>
        <v>75.408222363347093</v>
      </c>
      <c r="BK14" s="2">
        <v>0.22600000000000001</v>
      </c>
      <c r="BL14" s="2">
        <v>1.6E-2</v>
      </c>
      <c r="BM14" s="9">
        <f t="shared" si="20"/>
        <v>18.125253101681093</v>
      </c>
      <c r="BN14" s="2">
        <v>0</v>
      </c>
      <c r="BO14" s="2">
        <v>0</v>
      </c>
      <c r="BP14" s="9">
        <f t="shared" si="21"/>
        <v>0</v>
      </c>
      <c r="BQ14" s="2">
        <v>0.214</v>
      </c>
      <c r="BR14" s="2">
        <v>1.0999999999999999E-2</v>
      </c>
      <c r="BS14" s="9">
        <f t="shared" si="22"/>
        <v>85.713009514308851</v>
      </c>
      <c r="BT14" s="2">
        <v>0</v>
      </c>
      <c r="BU14" s="2">
        <v>0</v>
      </c>
      <c r="BV14" s="9">
        <f t="shared" si="23"/>
        <v>0</v>
      </c>
      <c r="BW14" s="2">
        <v>1.7295</v>
      </c>
      <c r="BX14" s="2">
        <v>0.20300000000000001</v>
      </c>
      <c r="BY14" s="9">
        <f t="shared" si="24"/>
        <v>208.96473673804391</v>
      </c>
      <c r="BZ14" s="9">
        <f t="shared" si="25"/>
        <v>1456.1984591945882</v>
      </c>
    </row>
    <row r="15" spans="1:81" ht="16" thickBot="1" x14ac:dyDescent="0.25">
      <c r="A15" s="3">
        <v>0.45833333333333331</v>
      </c>
      <c r="B15" s="4">
        <v>43817</v>
      </c>
      <c r="C15" s="2">
        <v>0.24399999999999999</v>
      </c>
      <c r="D15" s="2">
        <v>0</v>
      </c>
      <c r="E15" s="9">
        <f t="shared" si="0"/>
        <v>9.76</v>
      </c>
      <c r="F15" s="2">
        <v>5.0000000000000001E-4</v>
      </c>
      <c r="G15" s="2">
        <v>0</v>
      </c>
      <c r="H15" s="9">
        <f t="shared" si="1"/>
        <v>0.06</v>
      </c>
      <c r="I15" s="2">
        <v>0</v>
      </c>
      <c r="J15" s="2">
        <v>0</v>
      </c>
      <c r="K15" s="9">
        <f t="shared" si="2"/>
        <v>0</v>
      </c>
      <c r="L15" s="2">
        <v>0.91149999999999998</v>
      </c>
      <c r="M15" s="2">
        <v>4.2999999999999997E-2</v>
      </c>
      <c r="N15" s="9">
        <f t="shared" si="3"/>
        <v>182.50273970546306</v>
      </c>
      <c r="O15" s="2">
        <v>0</v>
      </c>
      <c r="P15" s="2">
        <v>0</v>
      </c>
      <c r="Q15" s="9">
        <f t="shared" si="4"/>
        <v>0</v>
      </c>
      <c r="R15" s="2">
        <v>0.90549999999999997</v>
      </c>
      <c r="S15" s="2">
        <v>0.115</v>
      </c>
      <c r="T15" s="9">
        <f t="shared" si="5"/>
        <v>273.83201511145478</v>
      </c>
      <c r="U15" s="2">
        <v>0.44950000000000001</v>
      </c>
      <c r="V15" s="2">
        <v>5.1999999999999998E-2</v>
      </c>
      <c r="W15" s="9">
        <f t="shared" si="6"/>
        <v>36.199823203988167</v>
      </c>
      <c r="X15" s="2">
        <v>0.36149999999999999</v>
      </c>
      <c r="Y15" s="2">
        <v>2.1999999999999999E-2</v>
      </c>
      <c r="Z15" s="9">
        <f t="shared" si="7"/>
        <v>14.486752569157797</v>
      </c>
      <c r="AA15" s="2">
        <v>6.4000000000000001E-2</v>
      </c>
      <c r="AB15" s="2">
        <v>1.5E-3</v>
      </c>
      <c r="AC15" s="9">
        <f t="shared" si="8"/>
        <v>7.6821090854009606</v>
      </c>
      <c r="AD15" s="2">
        <v>0.114</v>
      </c>
      <c r="AE15" s="2">
        <v>0</v>
      </c>
      <c r="AF15" s="9">
        <f t="shared" si="9"/>
        <v>13.68</v>
      </c>
      <c r="AG15" s="2">
        <v>0.53</v>
      </c>
      <c r="AH15" s="2">
        <v>0</v>
      </c>
      <c r="AI15" s="9">
        <f t="shared" si="10"/>
        <v>63.6</v>
      </c>
      <c r="AJ15" s="2">
        <v>0.17849999999999999</v>
      </c>
      <c r="AK15" s="2">
        <v>0</v>
      </c>
      <c r="AL15" s="9">
        <f t="shared" si="11"/>
        <v>21.419999999999998</v>
      </c>
      <c r="AM15" s="2">
        <v>0.24299999999999999</v>
      </c>
      <c r="AN15" s="2">
        <v>5.0000000000000001E-4</v>
      </c>
      <c r="AO15" s="9">
        <f t="shared" si="12"/>
        <v>29.160061728329723</v>
      </c>
      <c r="AP15" s="2">
        <v>0.34499999999999997</v>
      </c>
      <c r="AQ15" s="2">
        <v>3.95E-2</v>
      </c>
      <c r="AR15" s="9">
        <f t="shared" si="13"/>
        <v>41.670464360263608</v>
      </c>
      <c r="AS15" s="2">
        <v>0.51900000000000002</v>
      </c>
      <c r="AT15" s="2">
        <v>0</v>
      </c>
      <c r="AU15" s="9">
        <f t="shared" si="14"/>
        <v>62.28</v>
      </c>
      <c r="AV15" s="2">
        <v>0.48299999999999998</v>
      </c>
      <c r="AW15" s="2">
        <v>0</v>
      </c>
      <c r="AX15" s="9">
        <f t="shared" si="15"/>
        <v>57.96</v>
      </c>
      <c r="AY15" s="2">
        <v>0.35749999999999998</v>
      </c>
      <c r="AZ15" s="2">
        <v>0</v>
      </c>
      <c r="BA15" s="9">
        <f t="shared" si="16"/>
        <v>42.9</v>
      </c>
      <c r="BB15" s="2">
        <v>1.1020000000000001</v>
      </c>
      <c r="BC15" s="2">
        <v>5.0000000000000001E-4</v>
      </c>
      <c r="BD15" s="9">
        <f t="shared" si="17"/>
        <v>132.24001361161456</v>
      </c>
      <c r="BE15" s="2">
        <v>0.2445</v>
      </c>
      <c r="BF15" s="2">
        <v>1.8499999999999999E-2</v>
      </c>
      <c r="BG15" s="9">
        <f t="shared" si="18"/>
        <v>98.079559542241014</v>
      </c>
      <c r="BH15" s="2">
        <v>0.1925</v>
      </c>
      <c r="BI15" s="2">
        <v>2.0500000000000001E-2</v>
      </c>
      <c r="BJ15" s="9">
        <f t="shared" si="19"/>
        <v>77.435392424911228</v>
      </c>
      <c r="BK15" s="2">
        <v>0.21249999999999999</v>
      </c>
      <c r="BL15" s="2">
        <v>1.15E-2</v>
      </c>
      <c r="BM15" s="9">
        <f t="shared" si="20"/>
        <v>17.024875917315814</v>
      </c>
      <c r="BN15" s="2">
        <v>0</v>
      </c>
      <c r="BO15" s="2">
        <v>0</v>
      </c>
      <c r="BP15" s="9">
        <f t="shared" si="21"/>
        <v>0</v>
      </c>
      <c r="BQ15" s="2">
        <v>0.249</v>
      </c>
      <c r="BR15" s="2">
        <v>1.6500000000000001E-2</v>
      </c>
      <c r="BS15" s="9">
        <f t="shared" si="22"/>
        <v>99.818435171064465</v>
      </c>
      <c r="BT15" s="2">
        <v>0</v>
      </c>
      <c r="BU15" s="2">
        <v>0</v>
      </c>
      <c r="BV15" s="9">
        <f t="shared" si="23"/>
        <v>0</v>
      </c>
      <c r="BW15" s="2">
        <v>1.8009999999999999</v>
      </c>
      <c r="BX15" s="2">
        <v>0.20200000000000001</v>
      </c>
      <c r="BY15" s="9">
        <f t="shared" si="24"/>
        <v>217.47512961256052</v>
      </c>
      <c r="BZ15" s="9">
        <f t="shared" si="25"/>
        <v>1499.2673720437656</v>
      </c>
    </row>
    <row r="16" spans="1:81" ht="16" thickBot="1" x14ac:dyDescent="0.25">
      <c r="A16" s="3">
        <v>0.5</v>
      </c>
      <c r="B16" s="4">
        <v>43817</v>
      </c>
      <c r="C16" s="2">
        <v>0.21</v>
      </c>
      <c r="D16" s="2">
        <v>0</v>
      </c>
      <c r="E16" s="9">
        <f t="shared" si="0"/>
        <v>8.4</v>
      </c>
      <c r="F16" s="2">
        <v>5.0000000000000001E-4</v>
      </c>
      <c r="G16" s="2">
        <v>0</v>
      </c>
      <c r="H16" s="9">
        <f t="shared" si="1"/>
        <v>0.06</v>
      </c>
      <c r="I16" s="2">
        <v>0</v>
      </c>
      <c r="J16" s="2">
        <v>0</v>
      </c>
      <c r="K16" s="9">
        <f t="shared" si="2"/>
        <v>0</v>
      </c>
      <c r="L16" s="2">
        <v>0.9385</v>
      </c>
      <c r="M16" s="2">
        <v>3.5000000000000003E-2</v>
      </c>
      <c r="N16" s="9">
        <f t="shared" si="3"/>
        <v>187.83048208424532</v>
      </c>
      <c r="O16" s="2">
        <v>0</v>
      </c>
      <c r="P16" s="2">
        <v>0</v>
      </c>
      <c r="Q16" s="9">
        <f t="shared" si="4"/>
        <v>0</v>
      </c>
      <c r="R16" s="2">
        <v>0.88949999999999996</v>
      </c>
      <c r="S16" s="2">
        <v>0.1095</v>
      </c>
      <c r="T16" s="9">
        <f t="shared" si="5"/>
        <v>268.8643617142294</v>
      </c>
      <c r="U16" s="2">
        <v>0.41649999999999998</v>
      </c>
      <c r="V16" s="2">
        <v>5.1499999999999997E-2</v>
      </c>
      <c r="W16" s="9">
        <f t="shared" si="6"/>
        <v>33.573751652146349</v>
      </c>
      <c r="X16" s="2">
        <v>0.33750000000000002</v>
      </c>
      <c r="Y16" s="2">
        <v>1.8499999999999999E-2</v>
      </c>
      <c r="Z16" s="9">
        <f t="shared" si="7"/>
        <v>13.520266269567326</v>
      </c>
      <c r="AA16" s="2">
        <v>6.4000000000000001E-2</v>
      </c>
      <c r="AB16" s="2">
        <v>2.5000000000000001E-3</v>
      </c>
      <c r="AC16" s="9">
        <f t="shared" si="8"/>
        <v>7.6858571415294996</v>
      </c>
      <c r="AD16" s="2">
        <v>0.1045</v>
      </c>
      <c r="AE16" s="2">
        <v>0</v>
      </c>
      <c r="AF16" s="9">
        <f t="shared" si="9"/>
        <v>12.54</v>
      </c>
      <c r="AG16" s="2">
        <v>0.53449999999999998</v>
      </c>
      <c r="AH16" s="2">
        <v>0</v>
      </c>
      <c r="AI16" s="9">
        <f t="shared" si="10"/>
        <v>64.14</v>
      </c>
      <c r="AJ16" s="2">
        <v>0.1845</v>
      </c>
      <c r="AK16" s="2">
        <v>0</v>
      </c>
      <c r="AL16" s="9">
        <f t="shared" si="11"/>
        <v>22.14</v>
      </c>
      <c r="AM16" s="2">
        <v>0.24299999999999999</v>
      </c>
      <c r="AN16" s="2">
        <v>1E-3</v>
      </c>
      <c r="AO16" s="9">
        <f t="shared" si="12"/>
        <v>29.16024691253488</v>
      </c>
      <c r="AP16" s="2">
        <v>0.35199999999999998</v>
      </c>
      <c r="AQ16" s="2">
        <v>4.7E-2</v>
      </c>
      <c r="AR16" s="9">
        <f t="shared" si="13"/>
        <v>42.614870643943057</v>
      </c>
      <c r="AS16" s="2">
        <v>0.53900000000000003</v>
      </c>
      <c r="AT16" s="2">
        <v>0</v>
      </c>
      <c r="AU16" s="9">
        <f t="shared" si="14"/>
        <v>64.680000000000007</v>
      </c>
      <c r="AV16" s="2">
        <v>0.47699999999999998</v>
      </c>
      <c r="AW16" s="2">
        <v>0</v>
      </c>
      <c r="AX16" s="9">
        <f t="shared" si="15"/>
        <v>57.239999999999995</v>
      </c>
      <c r="AY16" s="2">
        <v>0.40200000000000002</v>
      </c>
      <c r="AZ16" s="2">
        <v>0</v>
      </c>
      <c r="BA16" s="9">
        <f t="shared" si="16"/>
        <v>48.24</v>
      </c>
      <c r="BB16" s="2">
        <v>1.0660000000000001</v>
      </c>
      <c r="BC16" s="2">
        <v>1E-3</v>
      </c>
      <c r="BD16" s="9">
        <f t="shared" si="17"/>
        <v>127.92005628516587</v>
      </c>
      <c r="BE16" s="2">
        <v>0.25650000000000001</v>
      </c>
      <c r="BF16" s="2">
        <v>1.4E-2</v>
      </c>
      <c r="BG16" s="9">
        <f t="shared" si="18"/>
        <v>102.75271285956396</v>
      </c>
      <c r="BH16" s="2">
        <v>0.19600000000000001</v>
      </c>
      <c r="BI16" s="2">
        <v>0.02</v>
      </c>
      <c r="BJ16" s="9">
        <f t="shared" si="19"/>
        <v>78.807106278558408</v>
      </c>
      <c r="BK16" s="2">
        <v>0.20250000000000001</v>
      </c>
      <c r="BL16" s="2">
        <v>1.4999999999999999E-2</v>
      </c>
      <c r="BM16" s="9">
        <f t="shared" si="20"/>
        <v>16.244383644817063</v>
      </c>
      <c r="BN16" s="2">
        <v>0</v>
      </c>
      <c r="BO16" s="2">
        <v>0</v>
      </c>
      <c r="BP16" s="9">
        <f t="shared" si="21"/>
        <v>0</v>
      </c>
      <c r="BQ16" s="2">
        <v>0.26750000000000002</v>
      </c>
      <c r="BR16" s="2">
        <v>1.8499999999999999E-2</v>
      </c>
      <c r="BS16" s="9">
        <f t="shared" si="22"/>
        <v>107.25558260528913</v>
      </c>
      <c r="BT16" s="2">
        <v>0</v>
      </c>
      <c r="BU16" s="2">
        <v>0</v>
      </c>
      <c r="BV16" s="9">
        <f t="shared" si="23"/>
        <v>0</v>
      </c>
      <c r="BW16" s="2">
        <v>1.7735000000000001</v>
      </c>
      <c r="BX16" s="2">
        <v>0.20349999999999999</v>
      </c>
      <c r="BY16" s="9">
        <f t="shared" si="24"/>
        <v>214.21645314961222</v>
      </c>
      <c r="BZ16" s="9">
        <f t="shared" si="25"/>
        <v>1507.8861312412023</v>
      </c>
    </row>
    <row r="17" spans="1:78" ht="16" thickBot="1" x14ac:dyDescent="0.25">
      <c r="A17" s="3">
        <v>0.54166666666666663</v>
      </c>
      <c r="B17" s="4">
        <v>43817</v>
      </c>
      <c r="C17" s="2">
        <v>0.20200000000000001</v>
      </c>
      <c r="D17" s="2">
        <v>0</v>
      </c>
      <c r="E17" s="9">
        <f t="shared" si="0"/>
        <v>8.08</v>
      </c>
      <c r="F17" s="2">
        <v>5.0000000000000001E-4</v>
      </c>
      <c r="G17" s="2">
        <v>0</v>
      </c>
      <c r="H17" s="9">
        <f t="shared" si="1"/>
        <v>0.06</v>
      </c>
      <c r="I17" s="2">
        <v>0</v>
      </c>
      <c r="J17" s="2">
        <v>0</v>
      </c>
      <c r="K17" s="9">
        <f t="shared" si="2"/>
        <v>0</v>
      </c>
      <c r="L17" s="2">
        <v>0.97350000000000003</v>
      </c>
      <c r="M17" s="2">
        <v>3.15E-2</v>
      </c>
      <c r="N17" s="9">
        <f t="shared" si="3"/>
        <v>194.80189937472377</v>
      </c>
      <c r="O17" s="2">
        <v>0</v>
      </c>
      <c r="P17" s="2">
        <v>0</v>
      </c>
      <c r="Q17" s="9">
        <f t="shared" si="4"/>
        <v>0</v>
      </c>
      <c r="R17" s="2">
        <v>0.85899999999999999</v>
      </c>
      <c r="S17" s="2">
        <v>0.10299999999999999</v>
      </c>
      <c r="T17" s="9">
        <f t="shared" si="5"/>
        <v>259.54594968906758</v>
      </c>
      <c r="U17" s="2">
        <v>0.39650000000000002</v>
      </c>
      <c r="V17" s="2">
        <v>5.1999999999999998E-2</v>
      </c>
      <c r="W17" s="9">
        <f t="shared" si="6"/>
        <v>31.991623903765817</v>
      </c>
      <c r="X17" s="2">
        <v>0.38700000000000001</v>
      </c>
      <c r="Y17" s="2">
        <v>1.0999999999999999E-2</v>
      </c>
      <c r="Z17" s="9">
        <f t="shared" si="7"/>
        <v>15.48625196747102</v>
      </c>
      <c r="AA17" s="2">
        <v>0.1225</v>
      </c>
      <c r="AB17" s="2">
        <v>4.0000000000000001E-3</v>
      </c>
      <c r="AC17" s="9">
        <f t="shared" si="8"/>
        <v>14.707834646881233</v>
      </c>
      <c r="AD17" s="2">
        <v>0.1045</v>
      </c>
      <c r="AE17" s="2">
        <v>0</v>
      </c>
      <c r="AF17" s="9">
        <f t="shared" si="9"/>
        <v>12.54</v>
      </c>
      <c r="AG17" s="2">
        <v>0.58650000000000002</v>
      </c>
      <c r="AH17" s="2">
        <v>0</v>
      </c>
      <c r="AI17" s="9">
        <f t="shared" si="10"/>
        <v>70.38</v>
      </c>
      <c r="AJ17" s="2">
        <v>0.188</v>
      </c>
      <c r="AK17" s="2">
        <v>0</v>
      </c>
      <c r="AL17" s="9">
        <f t="shared" si="11"/>
        <v>22.56</v>
      </c>
      <c r="AM17" s="2">
        <v>0.247</v>
      </c>
      <c r="AN17" s="2">
        <v>5.0000000000000001E-3</v>
      </c>
      <c r="AO17" s="9">
        <f t="shared" si="12"/>
        <v>29.646072252492402</v>
      </c>
      <c r="AP17" s="2">
        <v>0.34599999999999997</v>
      </c>
      <c r="AQ17" s="2">
        <v>4.2999999999999997E-2</v>
      </c>
      <c r="AR17" s="9">
        <f t="shared" si="13"/>
        <v>41.839407261575779</v>
      </c>
      <c r="AS17" s="2">
        <v>0.53200000000000003</v>
      </c>
      <c r="AT17" s="2">
        <v>0</v>
      </c>
      <c r="AU17" s="9">
        <f t="shared" si="14"/>
        <v>63.84</v>
      </c>
      <c r="AV17" s="2">
        <v>0.48949999999999999</v>
      </c>
      <c r="AW17" s="2">
        <v>0</v>
      </c>
      <c r="AX17" s="9">
        <f t="shared" si="15"/>
        <v>58.74</v>
      </c>
      <c r="AY17" s="2">
        <v>0.36049999999999999</v>
      </c>
      <c r="AZ17" s="2">
        <v>0</v>
      </c>
      <c r="BA17" s="9">
        <f t="shared" si="16"/>
        <v>43.26</v>
      </c>
      <c r="BB17" s="2">
        <v>1.1225000000000001</v>
      </c>
      <c r="BC17" s="2">
        <v>1E-3</v>
      </c>
      <c r="BD17" s="9">
        <f t="shared" si="17"/>
        <v>134.70005345210521</v>
      </c>
      <c r="BE17" s="2">
        <v>0.2545</v>
      </c>
      <c r="BF17" s="2">
        <v>2.3E-2</v>
      </c>
      <c r="BG17" s="9">
        <f t="shared" si="18"/>
        <v>102.21487171639947</v>
      </c>
      <c r="BH17" s="2">
        <v>0.20649999999999999</v>
      </c>
      <c r="BI17" s="2">
        <v>2.1000000000000001E-2</v>
      </c>
      <c r="BJ17" s="9">
        <f t="shared" si="19"/>
        <v>83.026020017823328</v>
      </c>
      <c r="BK17" s="2">
        <v>0.18</v>
      </c>
      <c r="BL17" s="2">
        <v>8.9999999999999993E-3</v>
      </c>
      <c r="BM17" s="9">
        <f t="shared" si="20"/>
        <v>14.417988764040565</v>
      </c>
      <c r="BN17" s="2">
        <v>0</v>
      </c>
      <c r="BO17" s="2">
        <v>0</v>
      </c>
      <c r="BP17" s="9">
        <f t="shared" si="21"/>
        <v>0</v>
      </c>
      <c r="BQ17" s="2">
        <v>0.25700000000000001</v>
      </c>
      <c r="BR17" s="2">
        <v>9.4999999999999998E-3</v>
      </c>
      <c r="BS17" s="9">
        <f t="shared" si="22"/>
        <v>102.87020948748962</v>
      </c>
      <c r="BT17" s="2">
        <v>0</v>
      </c>
      <c r="BU17" s="2">
        <v>0</v>
      </c>
      <c r="BV17" s="9">
        <f t="shared" si="23"/>
        <v>0</v>
      </c>
      <c r="BW17" s="2">
        <v>1.7565</v>
      </c>
      <c r="BX17" s="2">
        <v>0.20250000000000001</v>
      </c>
      <c r="BY17" s="9">
        <f t="shared" si="24"/>
        <v>212.17610233011632</v>
      </c>
      <c r="BZ17" s="9">
        <f t="shared" si="25"/>
        <v>1516.884284863952</v>
      </c>
    </row>
    <row r="18" spans="1:78" ht="16" thickBot="1" x14ac:dyDescent="0.25">
      <c r="A18" s="3">
        <v>0.58333333333333337</v>
      </c>
      <c r="B18" s="4">
        <v>43817</v>
      </c>
      <c r="C18" s="2">
        <v>0.1925</v>
      </c>
      <c r="D18" s="2">
        <v>0</v>
      </c>
      <c r="E18" s="9">
        <f t="shared" si="0"/>
        <v>7.7</v>
      </c>
      <c r="F18" s="2">
        <v>5.0000000000000001E-4</v>
      </c>
      <c r="G18" s="2">
        <v>0</v>
      </c>
      <c r="H18" s="9">
        <f t="shared" si="1"/>
        <v>0.06</v>
      </c>
      <c r="I18" s="2">
        <v>0</v>
      </c>
      <c r="J18" s="2">
        <v>0</v>
      </c>
      <c r="K18" s="9">
        <f t="shared" si="2"/>
        <v>0</v>
      </c>
      <c r="L18" s="2">
        <v>0.94199999999999995</v>
      </c>
      <c r="M18" s="2">
        <v>4.1000000000000002E-2</v>
      </c>
      <c r="N18" s="9">
        <f t="shared" si="3"/>
        <v>188.57836567326592</v>
      </c>
      <c r="O18" s="2">
        <v>0</v>
      </c>
      <c r="P18" s="2">
        <v>0</v>
      </c>
      <c r="Q18" s="9">
        <f t="shared" si="4"/>
        <v>0</v>
      </c>
      <c r="R18" s="2">
        <v>0.88049999999999995</v>
      </c>
      <c r="S18" s="2">
        <v>0.111</v>
      </c>
      <c r="T18" s="9">
        <f t="shared" si="5"/>
        <v>266.24070406307146</v>
      </c>
      <c r="U18" s="2">
        <v>0.433</v>
      </c>
      <c r="V18" s="2">
        <v>6.6500000000000004E-2</v>
      </c>
      <c r="W18" s="9">
        <f t="shared" si="6"/>
        <v>35.046141014382741</v>
      </c>
      <c r="X18" s="2">
        <v>0.38650000000000001</v>
      </c>
      <c r="Y18" s="2">
        <v>1.95E-2</v>
      </c>
      <c r="Z18" s="9">
        <f t="shared" si="7"/>
        <v>15.479664079042541</v>
      </c>
      <c r="AA18" s="2">
        <v>0.128</v>
      </c>
      <c r="AB18" s="2">
        <v>5.0000000000000001E-3</v>
      </c>
      <c r="AC18" s="9">
        <f t="shared" si="8"/>
        <v>15.371714283058999</v>
      </c>
      <c r="AD18" s="2">
        <v>0.10150000000000001</v>
      </c>
      <c r="AE18" s="2">
        <v>0</v>
      </c>
      <c r="AF18" s="9">
        <f t="shared" si="9"/>
        <v>12.180000000000001</v>
      </c>
      <c r="AG18" s="2">
        <v>0.56850000000000001</v>
      </c>
      <c r="AH18" s="2">
        <v>0</v>
      </c>
      <c r="AI18" s="9">
        <f t="shared" si="10"/>
        <v>68.22</v>
      </c>
      <c r="AJ18" s="2">
        <v>0.186</v>
      </c>
      <c r="AK18" s="2">
        <v>0</v>
      </c>
      <c r="AL18" s="9">
        <f t="shared" si="11"/>
        <v>22.32</v>
      </c>
      <c r="AM18" s="2">
        <v>0.24199999999999999</v>
      </c>
      <c r="AN18" s="2">
        <v>4.0000000000000001E-3</v>
      </c>
      <c r="AO18" s="9">
        <f t="shared" si="12"/>
        <v>29.043966671238277</v>
      </c>
      <c r="AP18" s="2">
        <v>0.33250000000000002</v>
      </c>
      <c r="AQ18" s="2">
        <v>0.04</v>
      </c>
      <c r="AR18" s="9">
        <f t="shared" si="13"/>
        <v>40.187684680757613</v>
      </c>
      <c r="AS18" s="2">
        <v>0.52449999999999997</v>
      </c>
      <c r="AT18" s="2">
        <v>0</v>
      </c>
      <c r="AU18" s="9">
        <f t="shared" si="14"/>
        <v>62.94</v>
      </c>
      <c r="AV18" s="2">
        <v>0.4985</v>
      </c>
      <c r="AW18" s="2">
        <v>0</v>
      </c>
      <c r="AX18" s="9">
        <f t="shared" si="15"/>
        <v>59.82</v>
      </c>
      <c r="AY18" s="2">
        <v>0.38</v>
      </c>
      <c r="AZ18" s="2">
        <v>0</v>
      </c>
      <c r="BA18" s="9">
        <f t="shared" si="16"/>
        <v>45.6</v>
      </c>
      <c r="BB18" s="2">
        <v>1.0894999999999999</v>
      </c>
      <c r="BC18" s="2">
        <v>1.2500000000000001E-2</v>
      </c>
      <c r="BD18" s="9">
        <f t="shared" si="17"/>
        <v>130.74860458146387</v>
      </c>
      <c r="BE18" s="2">
        <v>0.26250000000000001</v>
      </c>
      <c r="BF18" s="2">
        <v>2.1999999999999999E-2</v>
      </c>
      <c r="BG18" s="9">
        <f t="shared" si="18"/>
        <v>105.36811661978209</v>
      </c>
      <c r="BH18" s="2">
        <v>0.2235</v>
      </c>
      <c r="BI18" s="2">
        <v>2.35E-2</v>
      </c>
      <c r="BJ18" s="9">
        <f t="shared" si="19"/>
        <v>89.892825075197194</v>
      </c>
      <c r="BK18" s="2">
        <v>0.17949999999999999</v>
      </c>
      <c r="BL18" s="2">
        <v>1.2E-2</v>
      </c>
      <c r="BM18" s="9">
        <f t="shared" si="20"/>
        <v>14.392053362880503</v>
      </c>
      <c r="BN18" s="2">
        <v>0</v>
      </c>
      <c r="BO18" s="2">
        <v>0</v>
      </c>
      <c r="BP18" s="9">
        <f t="shared" si="21"/>
        <v>0</v>
      </c>
      <c r="BQ18" s="2">
        <v>0.26850000000000002</v>
      </c>
      <c r="BR18" s="2">
        <v>8.9999999999999993E-3</v>
      </c>
      <c r="BS18" s="9">
        <f t="shared" si="22"/>
        <v>107.46031825748517</v>
      </c>
      <c r="BT18" s="2">
        <v>0</v>
      </c>
      <c r="BU18" s="2">
        <v>0</v>
      </c>
      <c r="BV18" s="9">
        <f t="shared" si="23"/>
        <v>0</v>
      </c>
      <c r="BW18" s="2">
        <v>1.7789999999999999</v>
      </c>
      <c r="BX18" s="2">
        <v>0.20749999999999999</v>
      </c>
      <c r="BY18" s="9">
        <f t="shared" si="24"/>
        <v>214.92724443401769</v>
      </c>
      <c r="BZ18" s="9">
        <f t="shared" si="25"/>
        <v>1531.577402795644</v>
      </c>
    </row>
    <row r="19" spans="1:78" ht="16" thickBot="1" x14ac:dyDescent="0.25">
      <c r="A19" s="3">
        <v>0.625</v>
      </c>
      <c r="B19" s="4">
        <v>43817</v>
      </c>
      <c r="C19" s="2">
        <v>0.24099999999999999</v>
      </c>
      <c r="D19" s="2">
        <v>0</v>
      </c>
      <c r="E19" s="9">
        <f t="shared" si="0"/>
        <v>9.64</v>
      </c>
      <c r="F19" s="2">
        <v>5.0000000000000001E-4</v>
      </c>
      <c r="G19" s="2">
        <v>0</v>
      </c>
      <c r="H19" s="9">
        <f t="shared" si="1"/>
        <v>0.06</v>
      </c>
      <c r="I19" s="2">
        <v>0</v>
      </c>
      <c r="J19" s="2">
        <v>0</v>
      </c>
      <c r="K19" s="9">
        <f t="shared" si="2"/>
        <v>0</v>
      </c>
      <c r="L19" s="2">
        <v>0.95899999999999996</v>
      </c>
      <c r="M19" s="2">
        <v>2.5000000000000001E-2</v>
      </c>
      <c r="N19" s="9">
        <f t="shared" si="3"/>
        <v>191.8651609855213</v>
      </c>
      <c r="O19" s="2">
        <v>0</v>
      </c>
      <c r="P19" s="2">
        <v>0</v>
      </c>
      <c r="Q19" s="9">
        <f t="shared" si="4"/>
        <v>0</v>
      </c>
      <c r="R19" s="2">
        <v>0.86899999999999999</v>
      </c>
      <c r="S19" s="2">
        <v>0.1105</v>
      </c>
      <c r="T19" s="9">
        <f t="shared" si="5"/>
        <v>262.79918664257696</v>
      </c>
      <c r="U19" s="2">
        <v>0.42599999999999999</v>
      </c>
      <c r="V19" s="2">
        <v>5.8999999999999997E-2</v>
      </c>
      <c r="W19" s="9">
        <f t="shared" si="6"/>
        <v>34.405301917001111</v>
      </c>
      <c r="X19" s="2">
        <v>0.375</v>
      </c>
      <c r="Y19" s="2">
        <v>6.4999999999999997E-3</v>
      </c>
      <c r="Z19" s="9">
        <f t="shared" si="7"/>
        <v>15.002253164108383</v>
      </c>
      <c r="AA19" s="2">
        <v>0.127</v>
      </c>
      <c r="AB19" s="2">
        <v>5.4999999999999997E-3</v>
      </c>
      <c r="AC19" s="9">
        <f t="shared" si="8"/>
        <v>15.254284643994291</v>
      </c>
      <c r="AD19" s="2">
        <v>0.1065</v>
      </c>
      <c r="AE19" s="2">
        <v>0</v>
      </c>
      <c r="AF19" s="9">
        <f t="shared" si="9"/>
        <v>12.78</v>
      </c>
      <c r="AG19" s="2">
        <v>0.61650000000000005</v>
      </c>
      <c r="AH19" s="2">
        <v>0</v>
      </c>
      <c r="AI19" s="9">
        <f t="shared" si="10"/>
        <v>73.98</v>
      </c>
      <c r="AJ19" s="2">
        <v>0.1905</v>
      </c>
      <c r="AK19" s="2">
        <v>0</v>
      </c>
      <c r="AL19" s="9">
        <f t="shared" si="11"/>
        <v>22.86</v>
      </c>
      <c r="AM19" s="2">
        <v>0.2135</v>
      </c>
      <c r="AN19" s="2">
        <v>2E-3</v>
      </c>
      <c r="AO19" s="9">
        <f t="shared" si="12"/>
        <v>25.621124097119548</v>
      </c>
      <c r="AP19" s="2">
        <v>0.34300000000000003</v>
      </c>
      <c r="AQ19" s="2">
        <v>2.8500000000000001E-2</v>
      </c>
      <c r="AR19" s="9">
        <f t="shared" si="13"/>
        <v>41.3018401527099</v>
      </c>
      <c r="AS19" s="2">
        <v>0.4975</v>
      </c>
      <c r="AT19" s="2">
        <v>0</v>
      </c>
      <c r="AU19" s="9">
        <f t="shared" si="14"/>
        <v>59.7</v>
      </c>
      <c r="AV19" s="2">
        <v>0.46949999999999997</v>
      </c>
      <c r="AW19" s="2">
        <v>0</v>
      </c>
      <c r="AX19" s="9">
        <f t="shared" si="15"/>
        <v>56.339999999999996</v>
      </c>
      <c r="AY19" s="2">
        <v>0.41349999999999998</v>
      </c>
      <c r="AZ19" s="2">
        <v>0</v>
      </c>
      <c r="BA19" s="9">
        <f t="shared" si="16"/>
        <v>49.62</v>
      </c>
      <c r="BB19" s="2">
        <v>1.1335</v>
      </c>
      <c r="BC19" s="2">
        <v>3.0000000000000001E-3</v>
      </c>
      <c r="BD19" s="9">
        <f t="shared" si="17"/>
        <v>136.02047639969504</v>
      </c>
      <c r="BE19" s="2">
        <v>0.25650000000000001</v>
      </c>
      <c r="BF19" s="2">
        <v>2.3E-2</v>
      </c>
      <c r="BG19" s="9">
        <f t="shared" si="18"/>
        <v>103.01164982660941</v>
      </c>
      <c r="BH19" s="2">
        <v>0.2165</v>
      </c>
      <c r="BI19" s="2">
        <v>2.1000000000000001E-2</v>
      </c>
      <c r="BJ19" s="9">
        <f t="shared" si="19"/>
        <v>87.006436543510958</v>
      </c>
      <c r="BK19" s="2">
        <v>0.17699999999999999</v>
      </c>
      <c r="BL19" s="2">
        <v>1.2E-2</v>
      </c>
      <c r="BM19" s="9">
        <f t="shared" si="20"/>
        <v>14.192505064293616</v>
      </c>
      <c r="BN19" s="2">
        <v>0</v>
      </c>
      <c r="BO19" s="2">
        <v>0</v>
      </c>
      <c r="BP19" s="9">
        <f t="shared" si="21"/>
        <v>0</v>
      </c>
      <c r="BQ19" s="2">
        <v>0.26050000000000001</v>
      </c>
      <c r="BR19" s="2">
        <v>7.4999999999999997E-3</v>
      </c>
      <c r="BS19" s="9">
        <f t="shared" si="22"/>
        <v>104.24317723477159</v>
      </c>
      <c r="BT19" s="2">
        <v>0</v>
      </c>
      <c r="BU19" s="2">
        <v>0</v>
      </c>
      <c r="BV19" s="9">
        <f t="shared" si="23"/>
        <v>0</v>
      </c>
      <c r="BW19" s="2">
        <v>1.75</v>
      </c>
      <c r="BX19" s="2">
        <v>0.20599999999999999</v>
      </c>
      <c r="BY19" s="9">
        <f t="shared" si="24"/>
        <v>211.44994301252481</v>
      </c>
      <c r="BZ19" s="9">
        <f t="shared" si="25"/>
        <v>1527.1533396844368</v>
      </c>
    </row>
    <row r="20" spans="1:78" ht="16" thickBot="1" x14ac:dyDescent="0.25">
      <c r="A20" s="3">
        <v>0.66666666666666663</v>
      </c>
      <c r="B20" s="4">
        <v>43817</v>
      </c>
      <c r="C20" s="2">
        <v>0.29099999999999998</v>
      </c>
      <c r="D20" s="2">
        <v>0</v>
      </c>
      <c r="E20" s="9">
        <f t="shared" si="0"/>
        <v>11.639999999999999</v>
      </c>
      <c r="F20" s="2">
        <v>5.0000000000000001E-4</v>
      </c>
      <c r="G20" s="2">
        <v>0</v>
      </c>
      <c r="H20" s="9">
        <f t="shared" si="1"/>
        <v>0.06</v>
      </c>
      <c r="I20" s="2">
        <v>0</v>
      </c>
      <c r="J20" s="2">
        <v>0</v>
      </c>
      <c r="K20" s="9">
        <f t="shared" si="2"/>
        <v>0</v>
      </c>
      <c r="L20" s="2">
        <v>0.96150000000000002</v>
      </c>
      <c r="M20" s="2">
        <v>3.0499999999999999E-2</v>
      </c>
      <c r="N20" s="9">
        <f t="shared" si="3"/>
        <v>192.39672554386161</v>
      </c>
      <c r="O20" s="2">
        <v>0</v>
      </c>
      <c r="P20" s="2">
        <v>0</v>
      </c>
      <c r="Q20" s="9">
        <f t="shared" si="4"/>
        <v>0</v>
      </c>
      <c r="R20" s="2">
        <v>0.86450000000000005</v>
      </c>
      <c r="S20" s="2">
        <v>0.111</v>
      </c>
      <c r="T20" s="9">
        <f t="shared" si="5"/>
        <v>261.47908616178086</v>
      </c>
      <c r="U20" s="2">
        <v>0.437</v>
      </c>
      <c r="V20" s="2">
        <v>6.2E-2</v>
      </c>
      <c r="W20" s="9">
        <f t="shared" si="6"/>
        <v>35.31010053794806</v>
      </c>
      <c r="X20" s="2">
        <v>0.40749999999999997</v>
      </c>
      <c r="Y20" s="2">
        <v>1.95E-2</v>
      </c>
      <c r="Z20" s="9">
        <f t="shared" si="7"/>
        <v>16.318651905105398</v>
      </c>
      <c r="AA20" s="2">
        <v>0.128</v>
      </c>
      <c r="AB20" s="2">
        <v>7.0000000000000001E-3</v>
      </c>
      <c r="AC20" s="9">
        <f t="shared" si="8"/>
        <v>15.38295160234212</v>
      </c>
      <c r="AD20" s="2">
        <v>8.9499999999999996E-2</v>
      </c>
      <c r="AE20" s="2">
        <v>0</v>
      </c>
      <c r="AF20" s="9">
        <f t="shared" si="9"/>
        <v>10.74</v>
      </c>
      <c r="AG20" s="2">
        <v>0.629</v>
      </c>
      <c r="AH20" s="2">
        <v>0</v>
      </c>
      <c r="AI20" s="9">
        <f t="shared" si="10"/>
        <v>75.48</v>
      </c>
      <c r="AJ20" s="2">
        <v>0.1835</v>
      </c>
      <c r="AK20" s="2">
        <v>0</v>
      </c>
      <c r="AL20" s="9">
        <f t="shared" si="11"/>
        <v>22.02</v>
      </c>
      <c r="AM20" s="2">
        <v>0.20749999999999999</v>
      </c>
      <c r="AN20" s="2">
        <v>1E-3</v>
      </c>
      <c r="AO20" s="9">
        <f t="shared" si="12"/>
        <v>24.900289154947579</v>
      </c>
      <c r="AP20" s="2">
        <v>0.38</v>
      </c>
      <c r="AQ20" s="2">
        <v>2.9499999999999998E-2</v>
      </c>
      <c r="AR20" s="9">
        <f t="shared" si="13"/>
        <v>45.737201488503857</v>
      </c>
      <c r="AS20" s="2">
        <v>0.52700000000000002</v>
      </c>
      <c r="AT20" s="2">
        <v>0</v>
      </c>
      <c r="AU20" s="9">
        <f t="shared" si="14"/>
        <v>63.24</v>
      </c>
      <c r="AV20" s="2">
        <v>0.46400000000000002</v>
      </c>
      <c r="AW20" s="2">
        <v>1E-3</v>
      </c>
      <c r="AX20" s="9">
        <f t="shared" si="15"/>
        <v>55.680129310194673</v>
      </c>
      <c r="AY20" s="2">
        <v>0.44400000000000001</v>
      </c>
      <c r="AZ20" s="2">
        <v>0</v>
      </c>
      <c r="BA20" s="9">
        <f t="shared" si="16"/>
        <v>53.28</v>
      </c>
      <c r="BB20" s="2">
        <v>1.1085</v>
      </c>
      <c r="BC20" s="2">
        <v>3.5000000000000001E-3</v>
      </c>
      <c r="BD20" s="9">
        <f t="shared" si="17"/>
        <v>133.0206630565342</v>
      </c>
      <c r="BE20" s="2">
        <v>0.252</v>
      </c>
      <c r="BF20" s="2">
        <v>2.4500000000000001E-2</v>
      </c>
      <c r="BG20" s="9">
        <f t="shared" si="18"/>
        <v>101.27526845187822</v>
      </c>
      <c r="BH20" s="2">
        <v>0.20799999999999999</v>
      </c>
      <c r="BI20" s="2">
        <v>0.02</v>
      </c>
      <c r="BJ20" s="9">
        <f t="shared" si="19"/>
        <v>83.58373047429744</v>
      </c>
      <c r="BK20" s="2">
        <v>0.183</v>
      </c>
      <c r="BL20" s="2">
        <v>4.0000000000000001E-3</v>
      </c>
      <c r="BM20" s="9">
        <f t="shared" si="20"/>
        <v>14.643496850137947</v>
      </c>
      <c r="BN20" s="2">
        <v>0</v>
      </c>
      <c r="BO20" s="2">
        <v>0</v>
      </c>
      <c r="BP20" s="9">
        <f t="shared" si="21"/>
        <v>0</v>
      </c>
      <c r="BQ20" s="2">
        <v>0.25750000000000001</v>
      </c>
      <c r="BR20" s="2">
        <v>7.4999999999999997E-3</v>
      </c>
      <c r="BS20" s="9">
        <f t="shared" si="22"/>
        <v>103.04368005850722</v>
      </c>
      <c r="BT20" s="2">
        <v>0</v>
      </c>
      <c r="BU20" s="2">
        <v>0</v>
      </c>
      <c r="BV20" s="9">
        <f t="shared" si="23"/>
        <v>0</v>
      </c>
      <c r="BW20" s="2">
        <v>1.762</v>
      </c>
      <c r="BX20" s="2">
        <v>0.20699999999999999</v>
      </c>
      <c r="BY20" s="9">
        <f t="shared" si="24"/>
        <v>212.89410325323715</v>
      </c>
      <c r="BZ20" s="9">
        <f t="shared" si="25"/>
        <v>1532.1260778492765</v>
      </c>
    </row>
    <row r="21" spans="1:78" ht="16" thickBot="1" x14ac:dyDescent="0.25">
      <c r="A21" s="3">
        <v>0.70833333333333337</v>
      </c>
      <c r="B21" s="4">
        <v>43817</v>
      </c>
      <c r="C21" s="2">
        <v>0.28449999999999998</v>
      </c>
      <c r="D21" s="2">
        <v>0</v>
      </c>
      <c r="E21" s="9">
        <f t="shared" si="0"/>
        <v>11.379999999999999</v>
      </c>
      <c r="F21" s="2">
        <v>5.0000000000000001E-4</v>
      </c>
      <c r="G21" s="2">
        <v>0</v>
      </c>
      <c r="H21" s="9">
        <f t="shared" si="1"/>
        <v>0.06</v>
      </c>
      <c r="I21" s="2">
        <v>0</v>
      </c>
      <c r="J21" s="2">
        <v>0</v>
      </c>
      <c r="K21" s="9">
        <f t="shared" si="2"/>
        <v>0</v>
      </c>
      <c r="L21" s="2">
        <v>1.0165</v>
      </c>
      <c r="M21" s="2">
        <v>3.5499999999999997E-2</v>
      </c>
      <c r="N21" s="9">
        <f t="shared" si="3"/>
        <v>203.42394156047612</v>
      </c>
      <c r="O21" s="2">
        <v>0</v>
      </c>
      <c r="P21" s="2">
        <v>0</v>
      </c>
      <c r="Q21" s="9">
        <f t="shared" si="4"/>
        <v>0</v>
      </c>
      <c r="R21" s="2">
        <v>0.90649999999999997</v>
      </c>
      <c r="S21" s="2">
        <v>0.124</v>
      </c>
      <c r="T21" s="9">
        <f t="shared" si="5"/>
        <v>274.482499442132</v>
      </c>
      <c r="U21" s="2">
        <v>0.502</v>
      </c>
      <c r="V21" s="2">
        <v>6.7000000000000004E-2</v>
      </c>
      <c r="W21" s="9">
        <f t="shared" si="6"/>
        <v>40.51611037599735</v>
      </c>
      <c r="X21" s="2">
        <v>0.46050000000000002</v>
      </c>
      <c r="Y21" s="2">
        <v>1.0999999999999999E-2</v>
      </c>
      <c r="Z21" s="9">
        <f t="shared" si="7"/>
        <v>18.425254408012933</v>
      </c>
      <c r="AA21" s="2">
        <v>0.108</v>
      </c>
      <c r="AB21" s="2">
        <v>1.95E-2</v>
      </c>
      <c r="AC21" s="9">
        <f t="shared" si="8"/>
        <v>13.169555801165048</v>
      </c>
      <c r="AD21" s="2">
        <v>0.11700000000000001</v>
      </c>
      <c r="AE21" s="2">
        <v>0</v>
      </c>
      <c r="AF21" s="9">
        <f t="shared" si="9"/>
        <v>14.040000000000001</v>
      </c>
      <c r="AG21" s="2">
        <v>0.58150000000000002</v>
      </c>
      <c r="AH21" s="2">
        <v>0</v>
      </c>
      <c r="AI21" s="9">
        <f t="shared" si="10"/>
        <v>69.78</v>
      </c>
      <c r="AJ21" s="2">
        <v>0.2175</v>
      </c>
      <c r="AK21" s="2">
        <v>1E-3</v>
      </c>
      <c r="AL21" s="9">
        <f t="shared" si="11"/>
        <v>26.100275860611131</v>
      </c>
      <c r="AM21" s="2">
        <v>0.24349999999999999</v>
      </c>
      <c r="AN21" s="2">
        <v>0.02</v>
      </c>
      <c r="AO21" s="9">
        <f t="shared" si="12"/>
        <v>29.318396954813203</v>
      </c>
      <c r="AP21" s="2">
        <v>0.318</v>
      </c>
      <c r="AQ21" s="2">
        <v>3.6999999999999998E-2</v>
      </c>
      <c r="AR21" s="9">
        <f t="shared" si="13"/>
        <v>38.417433542598857</v>
      </c>
      <c r="AS21" s="2">
        <v>0.54049999999999998</v>
      </c>
      <c r="AT21" s="2">
        <v>0</v>
      </c>
      <c r="AU21" s="9">
        <f t="shared" si="14"/>
        <v>64.86</v>
      </c>
      <c r="AV21" s="2">
        <v>0.55900000000000005</v>
      </c>
      <c r="AW21" s="2">
        <v>0</v>
      </c>
      <c r="AX21" s="9">
        <f t="shared" si="15"/>
        <v>67.080000000000013</v>
      </c>
      <c r="AY21" s="2">
        <v>0.4355</v>
      </c>
      <c r="AZ21" s="2">
        <v>0</v>
      </c>
      <c r="BA21" s="9">
        <f t="shared" si="16"/>
        <v>52.26</v>
      </c>
      <c r="BB21" s="2">
        <v>1.131</v>
      </c>
      <c r="BC21" s="2">
        <v>8.0000000000000002E-3</v>
      </c>
      <c r="BD21" s="9">
        <f t="shared" si="17"/>
        <v>135.72339518299708</v>
      </c>
      <c r="BE21" s="2">
        <v>0.26750000000000002</v>
      </c>
      <c r="BF21" s="2">
        <v>1.9E-2</v>
      </c>
      <c r="BG21" s="9">
        <f t="shared" si="18"/>
        <v>107.26956697964248</v>
      </c>
      <c r="BH21" s="2">
        <v>0.24</v>
      </c>
      <c r="BI21" s="2">
        <v>2.6499999999999999E-2</v>
      </c>
      <c r="BJ21" s="9">
        <f t="shared" si="19"/>
        <v>96.583435432790438</v>
      </c>
      <c r="BK21" s="2">
        <v>0.1905</v>
      </c>
      <c r="BL21" s="2">
        <v>7.0000000000000001E-3</v>
      </c>
      <c r="BM21" s="9">
        <f t="shared" si="20"/>
        <v>15.250285243233979</v>
      </c>
      <c r="BN21" s="2">
        <v>0</v>
      </c>
      <c r="BO21" s="2">
        <v>0</v>
      </c>
      <c r="BP21" s="9">
        <f t="shared" si="21"/>
        <v>0</v>
      </c>
      <c r="BQ21" s="2">
        <v>0.25700000000000001</v>
      </c>
      <c r="BR21" s="2">
        <v>7.4999999999999997E-3</v>
      </c>
      <c r="BS21" s="9">
        <f t="shared" si="22"/>
        <v>102.84376500303749</v>
      </c>
      <c r="BT21" s="2">
        <v>0</v>
      </c>
      <c r="BU21" s="2">
        <v>0</v>
      </c>
      <c r="BV21" s="9">
        <f t="shared" si="23"/>
        <v>0</v>
      </c>
      <c r="BW21" s="2">
        <v>1.9884999999999999</v>
      </c>
      <c r="BX21" s="2">
        <v>0.247</v>
      </c>
      <c r="BY21" s="9">
        <f t="shared" si="24"/>
        <v>240.45380845393154</v>
      </c>
      <c r="BZ21" s="9">
        <f t="shared" si="25"/>
        <v>1621.4377242414394</v>
      </c>
    </row>
    <row r="22" spans="1:78" ht="16" thickBot="1" x14ac:dyDescent="0.25">
      <c r="A22" s="3">
        <v>0.75</v>
      </c>
      <c r="B22" s="4">
        <v>43817</v>
      </c>
      <c r="C22" s="2">
        <v>0.26350000000000001</v>
      </c>
      <c r="D22" s="2">
        <v>0</v>
      </c>
      <c r="E22" s="9">
        <f t="shared" si="0"/>
        <v>10.540000000000001</v>
      </c>
      <c r="F22" s="2">
        <v>1E-3</v>
      </c>
      <c r="G22" s="2">
        <v>0</v>
      </c>
      <c r="H22" s="9">
        <f t="shared" si="1"/>
        <v>0.12</v>
      </c>
      <c r="I22" s="2">
        <v>0</v>
      </c>
      <c r="J22" s="2">
        <v>0</v>
      </c>
      <c r="K22" s="9">
        <f t="shared" si="2"/>
        <v>0</v>
      </c>
      <c r="L22" s="2">
        <v>1.0455000000000001</v>
      </c>
      <c r="M22" s="2">
        <v>1.2999999999999999E-2</v>
      </c>
      <c r="N22" s="9">
        <f t="shared" si="3"/>
        <v>209.11616388983424</v>
      </c>
      <c r="O22" s="2">
        <v>0</v>
      </c>
      <c r="P22" s="2">
        <v>0</v>
      </c>
      <c r="Q22" s="9">
        <f t="shared" si="4"/>
        <v>0</v>
      </c>
      <c r="R22" s="2">
        <v>0.96199999999999997</v>
      </c>
      <c r="S22" s="2">
        <v>0.1215</v>
      </c>
      <c r="T22" s="9">
        <f t="shared" si="5"/>
        <v>290.89269928961778</v>
      </c>
      <c r="U22" s="2">
        <v>0.54749999999999999</v>
      </c>
      <c r="V22" s="2">
        <v>6.7000000000000004E-2</v>
      </c>
      <c r="W22" s="9">
        <f t="shared" si="6"/>
        <v>44.126744724713156</v>
      </c>
      <c r="X22" s="2">
        <v>0.435</v>
      </c>
      <c r="Y22" s="2">
        <v>6.4999999999999997E-3</v>
      </c>
      <c r="Z22" s="9">
        <f t="shared" si="7"/>
        <v>17.401942420316189</v>
      </c>
      <c r="AA22" s="2">
        <v>8.6499999999999994E-2</v>
      </c>
      <c r="AB22" s="2">
        <v>1.6500000000000001E-2</v>
      </c>
      <c r="AC22" s="9">
        <f t="shared" si="8"/>
        <v>10.567156665820754</v>
      </c>
      <c r="AD22" s="2">
        <v>0.129</v>
      </c>
      <c r="AE22" s="2">
        <v>0</v>
      </c>
      <c r="AF22" s="9">
        <f t="shared" si="9"/>
        <v>15.48</v>
      </c>
      <c r="AG22" s="2">
        <v>0.61550000000000005</v>
      </c>
      <c r="AH22" s="2">
        <v>0</v>
      </c>
      <c r="AI22" s="9">
        <f t="shared" si="10"/>
        <v>73.86</v>
      </c>
      <c r="AJ22" s="2">
        <v>0.24</v>
      </c>
      <c r="AK22" s="2">
        <v>0</v>
      </c>
      <c r="AL22" s="9">
        <f t="shared" si="11"/>
        <v>28.799999999999997</v>
      </c>
      <c r="AM22" s="2">
        <v>0.245</v>
      </c>
      <c r="AN22" s="2">
        <v>0</v>
      </c>
      <c r="AO22" s="9">
        <f t="shared" si="12"/>
        <v>29.4</v>
      </c>
      <c r="AP22" s="2">
        <v>0.32350000000000001</v>
      </c>
      <c r="AQ22" s="2">
        <v>3.3000000000000002E-2</v>
      </c>
      <c r="AR22" s="9">
        <f t="shared" si="13"/>
        <v>39.021455636611002</v>
      </c>
      <c r="AS22" s="2">
        <v>0.59699999999999998</v>
      </c>
      <c r="AT22" s="2">
        <v>0</v>
      </c>
      <c r="AU22" s="9">
        <f t="shared" si="14"/>
        <v>71.64</v>
      </c>
      <c r="AV22" s="2">
        <v>0.53800000000000003</v>
      </c>
      <c r="AW22" s="2">
        <v>0</v>
      </c>
      <c r="AX22" s="9">
        <f t="shared" si="15"/>
        <v>64.56</v>
      </c>
      <c r="AY22" s="2">
        <v>0.42249999999999999</v>
      </c>
      <c r="AZ22" s="2">
        <v>5.0000000000000001E-4</v>
      </c>
      <c r="BA22" s="9">
        <f t="shared" si="16"/>
        <v>50.70003550294615</v>
      </c>
      <c r="BB22" s="2">
        <v>1.071</v>
      </c>
      <c r="BC22" s="2">
        <v>5.0000000000000001E-4</v>
      </c>
      <c r="BD22" s="9">
        <f t="shared" si="17"/>
        <v>128.52001400560147</v>
      </c>
      <c r="BE22" s="2">
        <v>0.27650000000000002</v>
      </c>
      <c r="BF22" s="2">
        <v>2.6499999999999999E-2</v>
      </c>
      <c r="BG22" s="9">
        <f t="shared" si="18"/>
        <v>111.10679547174422</v>
      </c>
      <c r="BH22" s="2">
        <v>0.26350000000000001</v>
      </c>
      <c r="BI22" s="2">
        <v>2.7E-2</v>
      </c>
      <c r="BJ22" s="9">
        <f t="shared" si="19"/>
        <v>105.95187586824501</v>
      </c>
      <c r="BK22" s="2">
        <v>0.20300000000000001</v>
      </c>
      <c r="BL22" s="2">
        <v>1.4E-2</v>
      </c>
      <c r="BM22" s="9">
        <f t="shared" si="20"/>
        <v>16.278574876198469</v>
      </c>
      <c r="BN22" s="2">
        <v>0</v>
      </c>
      <c r="BO22" s="2">
        <v>0</v>
      </c>
      <c r="BP22" s="9">
        <f t="shared" si="21"/>
        <v>0</v>
      </c>
      <c r="BQ22" s="2">
        <v>0.25950000000000001</v>
      </c>
      <c r="BR22" s="2">
        <v>7.0000000000000001E-3</v>
      </c>
      <c r="BS22" s="9">
        <f t="shared" si="22"/>
        <v>103.83775806516627</v>
      </c>
      <c r="BT22" s="2">
        <v>0</v>
      </c>
      <c r="BU22" s="2">
        <v>0</v>
      </c>
      <c r="BV22" s="9">
        <f t="shared" si="23"/>
        <v>0</v>
      </c>
      <c r="BW22" s="2">
        <v>2.0135000000000001</v>
      </c>
      <c r="BX22" s="2">
        <v>0.24399999999999999</v>
      </c>
      <c r="BY22" s="9">
        <f t="shared" si="24"/>
        <v>243.38763896303362</v>
      </c>
      <c r="BZ22" s="9">
        <f t="shared" si="25"/>
        <v>1665.3088553798484</v>
      </c>
    </row>
    <row r="23" spans="1:78" ht="16" thickBot="1" x14ac:dyDescent="0.25">
      <c r="A23" s="3">
        <v>0.79166666666666663</v>
      </c>
      <c r="B23" s="4">
        <v>43817</v>
      </c>
      <c r="C23" s="2">
        <v>0.21199999999999999</v>
      </c>
      <c r="D23" s="2">
        <v>0</v>
      </c>
      <c r="E23" s="9">
        <f t="shared" si="0"/>
        <v>8.48</v>
      </c>
      <c r="F23" s="2">
        <v>5.0000000000000001E-4</v>
      </c>
      <c r="G23" s="2">
        <v>0</v>
      </c>
      <c r="H23" s="9">
        <f t="shared" si="1"/>
        <v>0.06</v>
      </c>
      <c r="I23" s="2">
        <v>0</v>
      </c>
      <c r="J23" s="2">
        <v>0</v>
      </c>
      <c r="K23" s="9">
        <f t="shared" si="2"/>
        <v>0</v>
      </c>
      <c r="L23" s="2">
        <v>1.0505</v>
      </c>
      <c r="M23" s="2">
        <v>2.8000000000000001E-2</v>
      </c>
      <c r="N23" s="9">
        <f t="shared" si="3"/>
        <v>210.17461787761147</v>
      </c>
      <c r="O23" s="2">
        <v>0</v>
      </c>
      <c r="P23" s="2">
        <v>0</v>
      </c>
      <c r="Q23" s="9">
        <f t="shared" si="4"/>
        <v>0</v>
      </c>
      <c r="R23" s="2">
        <v>0.97150000000000003</v>
      </c>
      <c r="S23" s="2">
        <v>0.1265</v>
      </c>
      <c r="T23" s="9">
        <f t="shared" si="5"/>
        <v>293.91036899027569</v>
      </c>
      <c r="U23" s="2">
        <v>0.58950000000000002</v>
      </c>
      <c r="V23" s="2">
        <v>8.4000000000000005E-2</v>
      </c>
      <c r="W23" s="9">
        <f t="shared" si="6"/>
        <v>47.636372657875619</v>
      </c>
      <c r="X23" s="2">
        <v>0.4355</v>
      </c>
      <c r="Y23" s="2">
        <v>8.5000000000000006E-3</v>
      </c>
      <c r="Z23" s="9">
        <f t="shared" si="7"/>
        <v>17.423317709322756</v>
      </c>
      <c r="AA23" s="2">
        <v>9.0999999999999998E-2</v>
      </c>
      <c r="AB23" s="2">
        <v>1.6500000000000001E-2</v>
      </c>
      <c r="AC23" s="9">
        <f t="shared" si="8"/>
        <v>11.098053883451819</v>
      </c>
      <c r="AD23" s="2">
        <v>0.124</v>
      </c>
      <c r="AE23" s="2">
        <v>0</v>
      </c>
      <c r="AF23" s="9">
        <f t="shared" si="9"/>
        <v>14.879999999999999</v>
      </c>
      <c r="AG23" s="2">
        <v>0.625</v>
      </c>
      <c r="AH23" s="2">
        <v>0</v>
      </c>
      <c r="AI23" s="9">
        <f t="shared" si="10"/>
        <v>75</v>
      </c>
      <c r="AJ23" s="2">
        <v>0.24299999999999999</v>
      </c>
      <c r="AK23" s="2">
        <v>0</v>
      </c>
      <c r="AL23" s="9">
        <f t="shared" si="11"/>
        <v>29.16</v>
      </c>
      <c r="AM23" s="2">
        <v>0.24299999999999999</v>
      </c>
      <c r="AN23" s="2">
        <v>5.0000000000000001E-4</v>
      </c>
      <c r="AO23" s="9">
        <f t="shared" si="12"/>
        <v>29.160061728329723</v>
      </c>
      <c r="AP23" s="2">
        <v>0.34499999999999997</v>
      </c>
      <c r="AQ23" s="2">
        <v>3.95E-2</v>
      </c>
      <c r="AR23" s="9">
        <f t="shared" si="13"/>
        <v>41.670464360263608</v>
      </c>
      <c r="AS23" s="2">
        <v>0.57699999999999996</v>
      </c>
      <c r="AT23" s="2">
        <v>0</v>
      </c>
      <c r="AU23" s="9">
        <f t="shared" si="14"/>
        <v>69.239999999999995</v>
      </c>
      <c r="AV23" s="2">
        <v>0.59950000000000003</v>
      </c>
      <c r="AW23" s="2">
        <v>0</v>
      </c>
      <c r="AX23" s="9">
        <f t="shared" si="15"/>
        <v>71.94</v>
      </c>
      <c r="AY23" s="2">
        <v>0.45900000000000002</v>
      </c>
      <c r="AZ23" s="2">
        <v>0</v>
      </c>
      <c r="BA23" s="9">
        <f t="shared" si="16"/>
        <v>55.080000000000005</v>
      </c>
      <c r="BB23" s="2">
        <v>1.149</v>
      </c>
      <c r="BC23" s="2">
        <v>4.4999999999999997E-3</v>
      </c>
      <c r="BD23" s="9">
        <f t="shared" si="17"/>
        <v>137.88105743719836</v>
      </c>
      <c r="BE23" s="2">
        <v>0.29149999999999998</v>
      </c>
      <c r="BF23" s="2">
        <v>2.35E-2</v>
      </c>
      <c r="BG23" s="9">
        <f t="shared" si="18"/>
        <v>116.97828858382225</v>
      </c>
      <c r="BH23" s="2">
        <v>0.26900000000000002</v>
      </c>
      <c r="BI23" s="2">
        <v>2.8000000000000001E-2</v>
      </c>
      <c r="BJ23" s="9">
        <f t="shared" si="19"/>
        <v>108.1813292578715</v>
      </c>
      <c r="BK23" s="2">
        <v>0.19900000000000001</v>
      </c>
      <c r="BL23" s="2">
        <v>1.0500000000000001E-2</v>
      </c>
      <c r="BM23" s="9">
        <f t="shared" si="20"/>
        <v>15.942145401419472</v>
      </c>
      <c r="BN23" s="2">
        <v>0</v>
      </c>
      <c r="BO23" s="2">
        <v>0</v>
      </c>
      <c r="BP23" s="9">
        <f t="shared" si="21"/>
        <v>0</v>
      </c>
      <c r="BQ23" s="2">
        <v>0.28999999999999998</v>
      </c>
      <c r="BR23" s="2">
        <v>2.0500000000000001E-2</v>
      </c>
      <c r="BS23" s="9">
        <f t="shared" si="22"/>
        <v>116.28946641893236</v>
      </c>
      <c r="BT23" s="2">
        <v>0</v>
      </c>
      <c r="BU23" s="2">
        <v>0</v>
      </c>
      <c r="BV23" s="9">
        <f t="shared" si="23"/>
        <v>0</v>
      </c>
      <c r="BW23" s="2">
        <v>1.9850000000000001</v>
      </c>
      <c r="BX23" s="2">
        <v>0.247</v>
      </c>
      <c r="BY23" s="9">
        <f t="shared" si="24"/>
        <v>240.03701714527284</v>
      </c>
      <c r="BZ23" s="9">
        <f t="shared" si="25"/>
        <v>1710.2225614516476</v>
      </c>
    </row>
    <row r="24" spans="1:78" ht="16" thickBot="1" x14ac:dyDescent="0.25">
      <c r="A24" s="3">
        <v>0.83333333333333337</v>
      </c>
      <c r="B24" s="4">
        <v>43817</v>
      </c>
      <c r="C24" s="2">
        <v>0.20599999999999999</v>
      </c>
      <c r="D24" s="2">
        <v>0</v>
      </c>
      <c r="E24" s="9">
        <f t="shared" si="0"/>
        <v>8.24</v>
      </c>
      <c r="F24" s="2">
        <v>5.0000000000000001E-4</v>
      </c>
      <c r="G24" s="2">
        <v>0</v>
      </c>
      <c r="H24" s="9">
        <f t="shared" si="1"/>
        <v>0.06</v>
      </c>
      <c r="I24" s="2">
        <v>0</v>
      </c>
      <c r="J24" s="2">
        <v>0</v>
      </c>
      <c r="K24" s="9">
        <f t="shared" si="2"/>
        <v>0</v>
      </c>
      <c r="L24" s="2">
        <v>1.0694999999999999</v>
      </c>
      <c r="M24" s="2">
        <v>3.5999999999999997E-2</v>
      </c>
      <c r="N24" s="9">
        <f t="shared" si="3"/>
        <v>214.02114381527818</v>
      </c>
      <c r="O24" s="2">
        <v>0</v>
      </c>
      <c r="P24" s="2">
        <v>0</v>
      </c>
      <c r="Q24" s="9">
        <f t="shared" si="4"/>
        <v>0</v>
      </c>
      <c r="R24" s="2">
        <v>1.0155000000000001</v>
      </c>
      <c r="S24" s="2">
        <v>0.13300000000000001</v>
      </c>
      <c r="T24" s="9">
        <f t="shared" si="5"/>
        <v>307.2517412481173</v>
      </c>
      <c r="U24" s="2">
        <v>0.59099999999999997</v>
      </c>
      <c r="V24" s="2">
        <v>8.6499999999999994E-2</v>
      </c>
      <c r="W24" s="9">
        <f t="shared" si="6"/>
        <v>47.783729448422079</v>
      </c>
      <c r="X24" s="2">
        <v>0.40649999999999997</v>
      </c>
      <c r="Y24" s="2">
        <v>4.4999999999999997E-3</v>
      </c>
      <c r="Z24" s="9">
        <f t="shared" si="7"/>
        <v>16.260996279441184</v>
      </c>
      <c r="AA24" s="2">
        <v>9.4500000000000001E-2</v>
      </c>
      <c r="AB24" s="2">
        <v>1.7500000000000002E-2</v>
      </c>
      <c r="AC24" s="9">
        <f t="shared" si="8"/>
        <v>11.532805382906625</v>
      </c>
      <c r="AD24" s="2">
        <v>0.12</v>
      </c>
      <c r="AE24" s="2">
        <v>0</v>
      </c>
      <c r="AF24" s="9">
        <f t="shared" si="9"/>
        <v>14.399999999999999</v>
      </c>
      <c r="AG24" s="2">
        <v>0.622</v>
      </c>
      <c r="AH24" s="2">
        <v>0</v>
      </c>
      <c r="AI24" s="9">
        <f t="shared" si="10"/>
        <v>74.64</v>
      </c>
      <c r="AJ24" s="2">
        <v>0.26250000000000001</v>
      </c>
      <c r="AK24" s="2">
        <v>0</v>
      </c>
      <c r="AL24" s="9">
        <f t="shared" si="11"/>
        <v>31.5</v>
      </c>
      <c r="AM24" s="2">
        <v>0.24299999999999999</v>
      </c>
      <c r="AN24" s="2">
        <v>1E-3</v>
      </c>
      <c r="AO24" s="9">
        <f t="shared" si="12"/>
        <v>29.16024691253488</v>
      </c>
      <c r="AP24" s="2">
        <v>0.35199999999999998</v>
      </c>
      <c r="AQ24" s="2">
        <v>4.7E-2</v>
      </c>
      <c r="AR24" s="9">
        <f t="shared" si="13"/>
        <v>42.614870643943057</v>
      </c>
      <c r="AS24" s="2">
        <v>0.51500000000000001</v>
      </c>
      <c r="AT24" s="2">
        <v>0</v>
      </c>
      <c r="AU24" s="9">
        <f t="shared" si="14"/>
        <v>61.800000000000004</v>
      </c>
      <c r="AV24" s="2">
        <v>0.626</v>
      </c>
      <c r="AW24" s="2">
        <v>0</v>
      </c>
      <c r="AX24" s="9">
        <f t="shared" si="15"/>
        <v>75.12</v>
      </c>
      <c r="AY24" s="2">
        <v>0.48199999999999998</v>
      </c>
      <c r="AZ24" s="2">
        <v>0</v>
      </c>
      <c r="BA24" s="9">
        <f t="shared" si="16"/>
        <v>57.839999999999996</v>
      </c>
      <c r="BB24" s="2">
        <v>1.1615</v>
      </c>
      <c r="BC24" s="2">
        <v>4.4999999999999997E-3</v>
      </c>
      <c r="BD24" s="9">
        <f t="shared" si="17"/>
        <v>139.38104605720247</v>
      </c>
      <c r="BE24" s="2">
        <v>0.30249999999999999</v>
      </c>
      <c r="BF24" s="2">
        <v>3.5000000000000003E-2</v>
      </c>
      <c r="BG24" s="9">
        <f t="shared" si="18"/>
        <v>121.80722474467596</v>
      </c>
      <c r="BH24" s="2">
        <v>0.27</v>
      </c>
      <c r="BI24" s="2">
        <v>2.9499999999999998E-2</v>
      </c>
      <c r="BJ24" s="9">
        <f t="shared" si="19"/>
        <v>108.64271719724246</v>
      </c>
      <c r="BK24" s="2">
        <v>0.17299999999999999</v>
      </c>
      <c r="BL24" s="2">
        <v>1.7999999999999999E-2</v>
      </c>
      <c r="BM24" s="9">
        <f t="shared" si="20"/>
        <v>13.914711639124972</v>
      </c>
      <c r="BN24" s="2">
        <v>0</v>
      </c>
      <c r="BO24" s="2">
        <v>0</v>
      </c>
      <c r="BP24" s="9">
        <f t="shared" si="21"/>
        <v>0</v>
      </c>
      <c r="BQ24" s="2">
        <v>0.27700000000000002</v>
      </c>
      <c r="BR24" s="2">
        <v>1.4E-2</v>
      </c>
      <c r="BS24" s="9">
        <f t="shared" si="22"/>
        <v>110.94142598686932</v>
      </c>
      <c r="BT24" s="2">
        <v>0</v>
      </c>
      <c r="BU24" s="2">
        <v>0</v>
      </c>
      <c r="BV24" s="9">
        <f t="shared" si="23"/>
        <v>0</v>
      </c>
      <c r="BW24" s="2">
        <v>2.044</v>
      </c>
      <c r="BX24" s="2">
        <v>0.26</v>
      </c>
      <c r="BY24" s="9">
        <f t="shared" si="24"/>
        <v>247.25638191965839</v>
      </c>
      <c r="BZ24" s="9">
        <f t="shared" si="25"/>
        <v>1734.1690412754169</v>
      </c>
    </row>
    <row r="25" spans="1:78" ht="16" thickBot="1" x14ac:dyDescent="0.25">
      <c r="A25" s="3">
        <v>0.875</v>
      </c>
      <c r="B25" s="4">
        <v>43817</v>
      </c>
      <c r="C25" s="2">
        <v>0.17449999999999999</v>
      </c>
      <c r="D25" s="2">
        <v>0</v>
      </c>
      <c r="E25" s="9">
        <f t="shared" si="0"/>
        <v>6.9799999999999995</v>
      </c>
      <c r="F25" s="2">
        <v>1E-3</v>
      </c>
      <c r="G25" s="2">
        <v>0</v>
      </c>
      <c r="H25" s="9">
        <f t="shared" si="1"/>
        <v>0.12</v>
      </c>
      <c r="I25" s="2">
        <v>0</v>
      </c>
      <c r="J25" s="2">
        <v>0</v>
      </c>
      <c r="K25" s="9">
        <f t="shared" si="2"/>
        <v>0</v>
      </c>
      <c r="L25" s="2">
        <v>1.0754999999999999</v>
      </c>
      <c r="M25" s="2">
        <v>2.5999999999999999E-2</v>
      </c>
      <c r="N25" s="9">
        <f t="shared" si="3"/>
        <v>215.16284530559636</v>
      </c>
      <c r="O25" s="2">
        <v>0</v>
      </c>
      <c r="P25" s="2">
        <v>0</v>
      </c>
      <c r="Q25" s="9">
        <f t="shared" si="4"/>
        <v>0</v>
      </c>
      <c r="R25" s="2">
        <v>1.0235000000000001</v>
      </c>
      <c r="S25" s="2">
        <v>0.13300000000000001</v>
      </c>
      <c r="T25" s="9">
        <f t="shared" si="5"/>
        <v>309.63157542472959</v>
      </c>
      <c r="U25" s="2">
        <v>0.59</v>
      </c>
      <c r="V25" s="2">
        <v>8.1500000000000003E-2</v>
      </c>
      <c r="W25" s="9">
        <f t="shared" si="6"/>
        <v>47.648194089597979</v>
      </c>
      <c r="X25" s="2">
        <v>0.42499999999999999</v>
      </c>
      <c r="Y25" s="2">
        <v>1.6E-2</v>
      </c>
      <c r="Z25" s="9">
        <f t="shared" si="7"/>
        <v>17.012042793268538</v>
      </c>
      <c r="AA25" s="2">
        <v>9.1999999999999998E-2</v>
      </c>
      <c r="AB25" s="2">
        <v>1.7999999999999999E-2</v>
      </c>
      <c r="AC25" s="9">
        <f t="shared" si="8"/>
        <v>11.249319979447646</v>
      </c>
      <c r="AD25" s="2">
        <v>0.13500000000000001</v>
      </c>
      <c r="AE25" s="2">
        <v>0</v>
      </c>
      <c r="AF25" s="9">
        <f t="shared" si="9"/>
        <v>16.200000000000003</v>
      </c>
      <c r="AG25" s="2">
        <v>0.67649999999999999</v>
      </c>
      <c r="AH25" s="2">
        <v>0</v>
      </c>
      <c r="AI25" s="9">
        <f t="shared" si="10"/>
        <v>81.179999999999993</v>
      </c>
      <c r="AJ25" s="2">
        <v>0.27850000000000003</v>
      </c>
      <c r="AK25" s="2">
        <v>5.0000000000000001E-4</v>
      </c>
      <c r="AL25" s="9">
        <f t="shared" si="11"/>
        <v>33.420053859920692</v>
      </c>
      <c r="AM25" s="2">
        <v>0.247</v>
      </c>
      <c r="AN25" s="2">
        <v>5.0000000000000001E-3</v>
      </c>
      <c r="AO25" s="9">
        <f t="shared" si="12"/>
        <v>29.646072252492402</v>
      </c>
      <c r="AP25" s="2">
        <v>0.34599999999999997</v>
      </c>
      <c r="AQ25" s="2">
        <v>4.2999999999999997E-2</v>
      </c>
      <c r="AR25" s="9">
        <f t="shared" si="13"/>
        <v>41.839407261575779</v>
      </c>
      <c r="AS25" s="2">
        <v>0.56000000000000005</v>
      </c>
      <c r="AT25" s="2">
        <v>0</v>
      </c>
      <c r="AU25" s="9">
        <f t="shared" si="14"/>
        <v>67.2</v>
      </c>
      <c r="AV25" s="2">
        <v>0.61150000000000004</v>
      </c>
      <c r="AW25" s="2">
        <v>0</v>
      </c>
      <c r="AX25" s="9">
        <f t="shared" si="15"/>
        <v>73.38000000000001</v>
      </c>
      <c r="AY25" s="2">
        <v>0.47549999999999998</v>
      </c>
      <c r="AZ25" s="2">
        <v>0</v>
      </c>
      <c r="BA25" s="9">
        <f t="shared" si="16"/>
        <v>57.059999999999995</v>
      </c>
      <c r="BB25" s="2">
        <v>1.1845000000000001</v>
      </c>
      <c r="BC25" s="2">
        <v>7.0000000000000001E-3</v>
      </c>
      <c r="BD25" s="9">
        <f t="shared" si="17"/>
        <v>142.14248203827034</v>
      </c>
      <c r="BE25" s="2">
        <v>0.32150000000000001</v>
      </c>
      <c r="BF25" s="2">
        <v>3.2500000000000001E-2</v>
      </c>
      <c r="BG25" s="9">
        <f t="shared" si="18"/>
        <v>129.25540607649646</v>
      </c>
      <c r="BH25" s="2">
        <v>0.28050000000000003</v>
      </c>
      <c r="BI25" s="2">
        <v>3.2500000000000001E-2</v>
      </c>
      <c r="BJ25" s="9">
        <f t="shared" si="19"/>
        <v>112.95060867476545</v>
      </c>
      <c r="BK25" s="2">
        <v>0.2</v>
      </c>
      <c r="BL25" s="2">
        <v>1.6500000000000001E-2</v>
      </c>
      <c r="BM25" s="9">
        <f t="shared" si="20"/>
        <v>16.054357663886776</v>
      </c>
      <c r="BN25" s="2">
        <v>0</v>
      </c>
      <c r="BO25" s="2">
        <v>0</v>
      </c>
      <c r="BP25" s="9">
        <f t="shared" si="21"/>
        <v>0</v>
      </c>
      <c r="BQ25" s="2">
        <v>0.26800000000000002</v>
      </c>
      <c r="BR25" s="2">
        <v>1.2500000000000001E-2</v>
      </c>
      <c r="BS25" s="9">
        <f t="shared" si="22"/>
        <v>107.31654112950157</v>
      </c>
      <c r="BT25" s="2">
        <v>0</v>
      </c>
      <c r="BU25" s="2">
        <v>0</v>
      </c>
      <c r="BV25" s="9">
        <f t="shared" si="23"/>
        <v>0</v>
      </c>
      <c r="BW25" s="2">
        <v>2.0125000000000002</v>
      </c>
      <c r="BX25" s="2">
        <v>0.2525</v>
      </c>
      <c r="BY25" s="9">
        <f t="shared" si="24"/>
        <v>243.39338528398838</v>
      </c>
      <c r="BZ25" s="9">
        <f t="shared" si="25"/>
        <v>1758.8422918335377</v>
      </c>
    </row>
    <row r="26" spans="1:78" ht="16" thickBot="1" x14ac:dyDescent="0.25">
      <c r="A26" s="3">
        <v>0.91666666666666663</v>
      </c>
      <c r="B26" s="4">
        <v>43817</v>
      </c>
      <c r="C26" s="2">
        <v>0.1855</v>
      </c>
      <c r="D26" s="2">
        <v>0</v>
      </c>
      <c r="E26" s="9">
        <f t="shared" si="0"/>
        <v>7.42</v>
      </c>
      <c r="F26" s="2">
        <v>5.0000000000000001E-4</v>
      </c>
      <c r="G26" s="2">
        <v>0</v>
      </c>
      <c r="H26" s="9">
        <f t="shared" si="1"/>
        <v>0.06</v>
      </c>
      <c r="I26" s="2">
        <v>0</v>
      </c>
      <c r="J26" s="2">
        <v>0</v>
      </c>
      <c r="K26" s="9">
        <f t="shared" si="2"/>
        <v>0</v>
      </c>
      <c r="L26" s="2">
        <v>1.081</v>
      </c>
      <c r="M26" s="2">
        <v>3.15E-2</v>
      </c>
      <c r="N26" s="9">
        <f t="shared" si="3"/>
        <v>216.29177053230663</v>
      </c>
      <c r="O26" s="2">
        <v>0</v>
      </c>
      <c r="P26" s="2">
        <v>0</v>
      </c>
      <c r="Q26" s="9">
        <f t="shared" si="4"/>
        <v>0</v>
      </c>
      <c r="R26" s="2">
        <v>1.026</v>
      </c>
      <c r="S26" s="2">
        <v>0.13</v>
      </c>
      <c r="T26" s="9">
        <f t="shared" si="5"/>
        <v>310.26092245076558</v>
      </c>
      <c r="U26" s="2">
        <v>0.55200000000000005</v>
      </c>
      <c r="V26" s="2">
        <v>8.8499999999999995E-2</v>
      </c>
      <c r="W26" s="9">
        <f t="shared" si="6"/>
        <v>44.723953313632734</v>
      </c>
      <c r="X26" s="2">
        <v>0.58399999999999996</v>
      </c>
      <c r="Y26" s="2">
        <v>4.1000000000000002E-2</v>
      </c>
      <c r="Z26" s="9">
        <f t="shared" si="7"/>
        <v>23.417497731397351</v>
      </c>
      <c r="AA26" s="2">
        <v>0.125</v>
      </c>
      <c r="AB26" s="2">
        <v>2.8500000000000001E-2</v>
      </c>
      <c r="AC26" s="9">
        <f t="shared" si="8"/>
        <v>15.384940688868449</v>
      </c>
      <c r="AD26" s="2">
        <v>0.152</v>
      </c>
      <c r="AE26" s="2">
        <v>0</v>
      </c>
      <c r="AF26" s="9">
        <f t="shared" si="9"/>
        <v>18.239999999999998</v>
      </c>
      <c r="AG26" s="2">
        <v>0.70499999999999996</v>
      </c>
      <c r="AH26" s="2">
        <v>0</v>
      </c>
      <c r="AI26" s="9">
        <f t="shared" si="10"/>
        <v>84.6</v>
      </c>
      <c r="AJ26" s="2">
        <v>0.2555</v>
      </c>
      <c r="AK26" s="2">
        <v>0</v>
      </c>
      <c r="AL26" s="9">
        <f t="shared" si="11"/>
        <v>30.66</v>
      </c>
      <c r="AM26" s="2">
        <v>0.24199999999999999</v>
      </c>
      <c r="AN26" s="2">
        <v>4.0000000000000001E-3</v>
      </c>
      <c r="AO26" s="9">
        <f t="shared" si="12"/>
        <v>29.043966671238277</v>
      </c>
      <c r="AP26" s="2">
        <v>0.33250000000000002</v>
      </c>
      <c r="AQ26" s="2">
        <v>0.04</v>
      </c>
      <c r="AR26" s="9">
        <f t="shared" si="13"/>
        <v>40.187684680757613</v>
      </c>
      <c r="AS26" s="2">
        <v>0.56299999999999994</v>
      </c>
      <c r="AT26" s="2">
        <v>0</v>
      </c>
      <c r="AU26" s="9">
        <f t="shared" si="14"/>
        <v>67.559999999999988</v>
      </c>
      <c r="AV26" s="2">
        <v>0.61899999999999999</v>
      </c>
      <c r="AW26" s="2">
        <v>0</v>
      </c>
      <c r="AX26" s="9">
        <f t="shared" si="15"/>
        <v>74.28</v>
      </c>
      <c r="AY26" s="2">
        <v>0.56399999999999995</v>
      </c>
      <c r="AZ26" s="2">
        <v>0</v>
      </c>
      <c r="BA26" s="9">
        <f t="shared" si="16"/>
        <v>67.679999999999993</v>
      </c>
      <c r="BB26" s="2">
        <v>1.0880000000000001</v>
      </c>
      <c r="BC26" s="2">
        <v>2.5000000000000001E-3</v>
      </c>
      <c r="BD26" s="9">
        <f t="shared" si="17"/>
        <v>130.56034466866271</v>
      </c>
      <c r="BE26" s="2">
        <v>0.32650000000000001</v>
      </c>
      <c r="BF26" s="2">
        <v>3.2000000000000001E-2</v>
      </c>
      <c r="BG26" s="9">
        <f t="shared" si="18"/>
        <v>131.22575966630941</v>
      </c>
      <c r="BH26" s="2">
        <v>0.29699999999999999</v>
      </c>
      <c r="BI26" s="2">
        <v>3.4000000000000002E-2</v>
      </c>
      <c r="BJ26" s="9">
        <f t="shared" si="19"/>
        <v>119.57591730779238</v>
      </c>
      <c r="BK26" s="2">
        <v>0.19700000000000001</v>
      </c>
      <c r="BL26" s="2">
        <v>1.55E-2</v>
      </c>
      <c r="BM26" s="9">
        <f t="shared" si="20"/>
        <v>15.808706461946846</v>
      </c>
      <c r="BN26" s="2">
        <v>0</v>
      </c>
      <c r="BO26" s="2">
        <v>0</v>
      </c>
      <c r="BP26" s="9">
        <f t="shared" si="21"/>
        <v>0</v>
      </c>
      <c r="BQ26" s="2">
        <v>0.2545</v>
      </c>
      <c r="BR26" s="2">
        <v>1.15E-2</v>
      </c>
      <c r="BS26" s="9">
        <f t="shared" si="22"/>
        <v>101.90387627563537</v>
      </c>
      <c r="BT26" s="2">
        <v>0</v>
      </c>
      <c r="BU26" s="2">
        <v>0</v>
      </c>
      <c r="BV26" s="9">
        <f t="shared" si="23"/>
        <v>0</v>
      </c>
      <c r="BW26" s="2">
        <v>1.9664999999999999</v>
      </c>
      <c r="BX26" s="2">
        <v>0.249</v>
      </c>
      <c r="BY26" s="9">
        <f t="shared" si="24"/>
        <v>237.86419402675972</v>
      </c>
      <c r="BZ26" s="9">
        <f t="shared" si="25"/>
        <v>1766.7495344760732</v>
      </c>
    </row>
    <row r="27" spans="1:78" ht="16" thickBot="1" x14ac:dyDescent="0.25">
      <c r="A27" s="3">
        <v>0.95833333333333337</v>
      </c>
      <c r="B27" s="4">
        <v>43817</v>
      </c>
      <c r="C27" s="2">
        <v>0.20100000000000001</v>
      </c>
      <c r="D27" s="2">
        <v>0</v>
      </c>
      <c r="E27" s="9">
        <f t="shared" si="0"/>
        <v>8.0400000000000009</v>
      </c>
      <c r="F27" s="2">
        <v>5.0000000000000001E-4</v>
      </c>
      <c r="G27" s="2">
        <v>0</v>
      </c>
      <c r="H27" s="9">
        <f t="shared" si="1"/>
        <v>0.06</v>
      </c>
      <c r="I27" s="2">
        <v>0</v>
      </c>
      <c r="J27" s="2">
        <v>0</v>
      </c>
      <c r="K27" s="9">
        <f t="shared" si="2"/>
        <v>0</v>
      </c>
      <c r="L27" s="2">
        <v>1.006</v>
      </c>
      <c r="M27" s="2">
        <v>3.3500000000000002E-2</v>
      </c>
      <c r="N27" s="9">
        <f t="shared" si="3"/>
        <v>201.31152475702928</v>
      </c>
      <c r="O27" s="2">
        <v>0</v>
      </c>
      <c r="P27" s="2">
        <v>0</v>
      </c>
      <c r="Q27" s="9">
        <f t="shared" si="4"/>
        <v>0</v>
      </c>
      <c r="R27" s="2">
        <v>0.96550000000000002</v>
      </c>
      <c r="S27" s="2">
        <v>0.1265</v>
      </c>
      <c r="T27" s="9">
        <f t="shared" si="5"/>
        <v>292.12552952455218</v>
      </c>
      <c r="U27" s="2">
        <v>0.47199999999999998</v>
      </c>
      <c r="V27" s="2">
        <v>8.0500000000000002E-2</v>
      </c>
      <c r="W27" s="9">
        <f t="shared" si="6"/>
        <v>38.305237239834447</v>
      </c>
      <c r="X27" s="2">
        <v>0.497</v>
      </c>
      <c r="Y27" s="2">
        <v>3.2000000000000001E-2</v>
      </c>
      <c r="Z27" s="9">
        <f t="shared" si="7"/>
        <v>19.921164624589597</v>
      </c>
      <c r="AA27" s="2">
        <v>0.17100000000000001</v>
      </c>
      <c r="AB27" s="2">
        <v>5.8500000000000003E-2</v>
      </c>
      <c r="AC27" s="9">
        <f t="shared" si="8"/>
        <v>21.687572478265061</v>
      </c>
      <c r="AD27" s="2">
        <v>0.13500000000000001</v>
      </c>
      <c r="AE27" s="2">
        <v>0</v>
      </c>
      <c r="AF27" s="9">
        <f t="shared" si="9"/>
        <v>16.200000000000003</v>
      </c>
      <c r="AG27" s="2">
        <v>0.61950000000000005</v>
      </c>
      <c r="AH27" s="2">
        <v>0</v>
      </c>
      <c r="AI27" s="9">
        <f t="shared" si="10"/>
        <v>74.34</v>
      </c>
      <c r="AJ27" s="2">
        <v>0.254</v>
      </c>
      <c r="AK27" s="2">
        <v>0</v>
      </c>
      <c r="AL27" s="9">
        <f t="shared" si="11"/>
        <v>30.48</v>
      </c>
      <c r="AM27" s="2">
        <v>0.2135</v>
      </c>
      <c r="AN27" s="2">
        <v>2E-3</v>
      </c>
      <c r="AO27" s="9">
        <f t="shared" si="12"/>
        <v>25.621124097119548</v>
      </c>
      <c r="AP27" s="2">
        <v>0.34300000000000003</v>
      </c>
      <c r="AQ27" s="2">
        <v>2.8500000000000001E-2</v>
      </c>
      <c r="AR27" s="9">
        <f t="shared" si="13"/>
        <v>41.3018401527099</v>
      </c>
      <c r="AS27" s="2">
        <v>0.56299999999999994</v>
      </c>
      <c r="AT27" s="2">
        <v>0</v>
      </c>
      <c r="AU27" s="9">
        <f t="shared" si="14"/>
        <v>67.559999999999988</v>
      </c>
      <c r="AV27" s="2">
        <v>0.5595</v>
      </c>
      <c r="AW27" s="2">
        <v>0</v>
      </c>
      <c r="AX27" s="9">
        <f t="shared" si="15"/>
        <v>67.14</v>
      </c>
      <c r="AY27" s="2">
        <v>0.55800000000000005</v>
      </c>
      <c r="AZ27" s="2">
        <v>0</v>
      </c>
      <c r="BA27" s="9">
        <f t="shared" si="16"/>
        <v>66.960000000000008</v>
      </c>
      <c r="BB27" s="2">
        <v>1.119</v>
      </c>
      <c r="BC27" s="2">
        <v>9.4999999999999998E-3</v>
      </c>
      <c r="BD27" s="9">
        <f t="shared" si="17"/>
        <v>134.28483905489853</v>
      </c>
      <c r="BE27" s="2">
        <v>0.32550000000000001</v>
      </c>
      <c r="BF27" s="2">
        <v>1.7000000000000001E-2</v>
      </c>
      <c r="BG27" s="9">
        <f t="shared" si="18"/>
        <v>130.37745203830301</v>
      </c>
      <c r="BH27" s="2">
        <v>0.28499999999999998</v>
      </c>
      <c r="BI27" s="2">
        <v>3.4000000000000002E-2</v>
      </c>
      <c r="BJ27" s="9">
        <f t="shared" si="19"/>
        <v>114.80836206479039</v>
      </c>
      <c r="BK27" s="2">
        <v>0.20649999999999999</v>
      </c>
      <c r="BL27" s="2">
        <v>1.4999999999999999E-2</v>
      </c>
      <c r="BM27" s="9">
        <f t="shared" si="20"/>
        <v>16.563526194624139</v>
      </c>
      <c r="BN27" s="2">
        <v>0</v>
      </c>
      <c r="BO27" s="2">
        <v>0</v>
      </c>
      <c r="BP27" s="9">
        <f t="shared" si="21"/>
        <v>0</v>
      </c>
      <c r="BQ27" s="2">
        <v>0.25650000000000001</v>
      </c>
      <c r="BR27" s="2">
        <v>1.35E-2</v>
      </c>
      <c r="BS27" s="9">
        <f t="shared" si="22"/>
        <v>102.74200698837841</v>
      </c>
      <c r="BT27" s="2">
        <v>0</v>
      </c>
      <c r="BU27" s="2">
        <v>0</v>
      </c>
      <c r="BV27" s="9">
        <f t="shared" si="23"/>
        <v>0</v>
      </c>
      <c r="BW27" s="2">
        <v>1.931</v>
      </c>
      <c r="BX27" s="2">
        <v>0.248</v>
      </c>
      <c r="BY27" s="9">
        <f t="shared" si="24"/>
        <v>233.62323514582192</v>
      </c>
      <c r="BZ27" s="9">
        <f t="shared" si="25"/>
        <v>1703.4534143609162</v>
      </c>
    </row>
    <row r="28" spans="1:78" ht="16" thickBot="1" x14ac:dyDescent="0.25">
      <c r="A28" s="3">
        <v>1</v>
      </c>
      <c r="B28" s="4">
        <v>43818</v>
      </c>
      <c r="C28" s="2">
        <v>0.19</v>
      </c>
      <c r="D28" s="2">
        <v>0</v>
      </c>
      <c r="E28" s="9">
        <f t="shared" si="0"/>
        <v>7.6</v>
      </c>
      <c r="F28" s="2">
        <v>5.0000000000000001E-4</v>
      </c>
      <c r="G28" s="2">
        <v>0</v>
      </c>
      <c r="H28" s="9">
        <f t="shared" si="1"/>
        <v>0.06</v>
      </c>
      <c r="I28" s="2">
        <v>0</v>
      </c>
      <c r="J28" s="2">
        <v>0</v>
      </c>
      <c r="K28" s="9">
        <f t="shared" si="2"/>
        <v>0</v>
      </c>
      <c r="L28" s="2">
        <v>0.97250000000000003</v>
      </c>
      <c r="M28" s="2">
        <v>3.9E-2</v>
      </c>
      <c r="N28" s="9">
        <f t="shared" si="3"/>
        <v>194.65633819631972</v>
      </c>
      <c r="O28" s="2">
        <v>0</v>
      </c>
      <c r="P28" s="2">
        <v>0</v>
      </c>
      <c r="Q28" s="9">
        <f t="shared" si="4"/>
        <v>0</v>
      </c>
      <c r="R28" s="2">
        <v>0.90449999999999997</v>
      </c>
      <c r="S28" s="2">
        <v>0.126</v>
      </c>
      <c r="T28" s="9">
        <f t="shared" si="5"/>
        <v>273.97018542169877</v>
      </c>
      <c r="U28" s="2">
        <v>0.61550000000000005</v>
      </c>
      <c r="V28" s="2">
        <v>8.5999999999999993E-2</v>
      </c>
      <c r="W28" s="9">
        <f t="shared" si="6"/>
        <v>49.718326600962754</v>
      </c>
      <c r="X28" s="2">
        <v>0.41249999999999998</v>
      </c>
      <c r="Y28" s="2">
        <v>3.0499999999999999E-2</v>
      </c>
      <c r="Z28" s="9">
        <f t="shared" si="7"/>
        <v>16.545041553287195</v>
      </c>
      <c r="AA28" s="2">
        <v>0.16700000000000001</v>
      </c>
      <c r="AB28" s="2">
        <v>3.6499999999999998E-2</v>
      </c>
      <c r="AC28" s="9">
        <f t="shared" si="8"/>
        <v>20.513069004905141</v>
      </c>
      <c r="AD28" s="2">
        <v>0.13700000000000001</v>
      </c>
      <c r="AE28" s="2">
        <v>0</v>
      </c>
      <c r="AF28" s="9">
        <f t="shared" si="9"/>
        <v>16.440000000000001</v>
      </c>
      <c r="AG28" s="2">
        <v>0.61550000000000005</v>
      </c>
      <c r="AH28" s="2">
        <v>0</v>
      </c>
      <c r="AI28" s="9">
        <f t="shared" si="10"/>
        <v>73.86</v>
      </c>
      <c r="AJ28" s="2">
        <v>0.23350000000000001</v>
      </c>
      <c r="AK28" s="2">
        <v>0</v>
      </c>
      <c r="AL28" s="9">
        <f t="shared" si="11"/>
        <v>28.020000000000003</v>
      </c>
      <c r="AM28" s="2">
        <v>0.20749999999999999</v>
      </c>
      <c r="AN28" s="2">
        <v>1E-3</v>
      </c>
      <c r="AO28" s="9">
        <f t="shared" si="12"/>
        <v>24.900289154947579</v>
      </c>
      <c r="AP28" s="2">
        <v>0.38</v>
      </c>
      <c r="AQ28" s="2">
        <v>2.9499999999999998E-2</v>
      </c>
      <c r="AR28" s="9">
        <f t="shared" si="13"/>
        <v>45.737201488503857</v>
      </c>
      <c r="AS28" s="2">
        <v>0.52349999999999997</v>
      </c>
      <c r="AT28" s="2">
        <v>0</v>
      </c>
      <c r="AU28" s="9">
        <f t="shared" si="14"/>
        <v>62.819999999999993</v>
      </c>
      <c r="AV28" s="2">
        <v>0.53949999999999998</v>
      </c>
      <c r="AW28" s="2">
        <v>0</v>
      </c>
      <c r="AX28" s="9">
        <f t="shared" si="15"/>
        <v>64.739999999999995</v>
      </c>
      <c r="AY28" s="2">
        <v>0.57250000000000001</v>
      </c>
      <c r="AZ28" s="2">
        <v>5.0000000000000001E-4</v>
      </c>
      <c r="BA28" s="9">
        <f t="shared" si="16"/>
        <v>68.700026200868365</v>
      </c>
      <c r="BB28" s="2">
        <v>1.0489999999999999</v>
      </c>
      <c r="BC28" s="2">
        <v>2E-3</v>
      </c>
      <c r="BD28" s="9">
        <f t="shared" si="17"/>
        <v>125.88022878911525</v>
      </c>
      <c r="BE28" s="2">
        <v>0.29499999999999998</v>
      </c>
      <c r="BF28" s="2">
        <v>2.4500000000000001E-2</v>
      </c>
      <c r="BG28" s="9">
        <f t="shared" si="18"/>
        <v>118.40624983504881</v>
      </c>
      <c r="BH28" s="2">
        <v>0.27700000000000002</v>
      </c>
      <c r="BI28" s="2">
        <v>3.0499999999999999E-2</v>
      </c>
      <c r="BJ28" s="9">
        <f t="shared" si="19"/>
        <v>111.46963712150499</v>
      </c>
      <c r="BK28" s="2">
        <v>0.157</v>
      </c>
      <c r="BL28" s="2">
        <v>1.9E-2</v>
      </c>
      <c r="BM28" s="9">
        <f t="shared" si="20"/>
        <v>12.651640209870024</v>
      </c>
      <c r="BN28" s="2">
        <v>0</v>
      </c>
      <c r="BO28" s="2">
        <v>0</v>
      </c>
      <c r="BP28" s="9">
        <f t="shared" si="21"/>
        <v>0</v>
      </c>
      <c r="BQ28" s="2">
        <v>0.23499999999999999</v>
      </c>
      <c r="BR28" s="2">
        <v>1.0999999999999999E-2</v>
      </c>
      <c r="BS28" s="9">
        <f t="shared" si="22"/>
        <v>94.10292237757551</v>
      </c>
      <c r="BT28" s="2">
        <v>0</v>
      </c>
      <c r="BU28" s="2">
        <v>0</v>
      </c>
      <c r="BV28" s="9">
        <f t="shared" si="23"/>
        <v>0</v>
      </c>
      <c r="BW28" s="2">
        <v>1.8959999999999999</v>
      </c>
      <c r="BX28" s="2">
        <v>0.255</v>
      </c>
      <c r="BY28" s="9">
        <f t="shared" si="24"/>
        <v>229.56853094446546</v>
      </c>
      <c r="BZ28" s="9">
        <f t="shared" si="25"/>
        <v>1640.3596868990733</v>
      </c>
    </row>
  </sheetData>
  <mergeCells count="43">
    <mergeCell ref="BT2:BV2"/>
    <mergeCell ref="BW2:BY2"/>
    <mergeCell ref="A3:B3"/>
    <mergeCell ref="BT1:BY1"/>
    <mergeCell ref="BZ1:BZ3"/>
    <mergeCell ref="A2:B2"/>
    <mergeCell ref="C2:E2"/>
    <mergeCell ref="I2:K2"/>
    <mergeCell ref="O2:Q2"/>
    <mergeCell ref="U2:W2"/>
    <mergeCell ref="X2:Z2"/>
    <mergeCell ref="AA2:AC2"/>
    <mergeCell ref="A1:B1"/>
    <mergeCell ref="AA1:AF1"/>
    <mergeCell ref="AY1:BD1"/>
    <mergeCell ref="C1:E1"/>
    <mergeCell ref="F1:H1"/>
    <mergeCell ref="F2:H2"/>
    <mergeCell ref="AD2:AF2"/>
    <mergeCell ref="AY2:BA2"/>
    <mergeCell ref="BB2:BD2"/>
    <mergeCell ref="U1:W1"/>
    <mergeCell ref="I1:N1"/>
    <mergeCell ref="O1:T1"/>
    <mergeCell ref="L2:N2"/>
    <mergeCell ref="R2:T2"/>
    <mergeCell ref="X1:Z1"/>
    <mergeCell ref="AS1:AX1"/>
    <mergeCell ref="AS2:AU2"/>
    <mergeCell ref="AV2:AX2"/>
    <mergeCell ref="AG1:AL1"/>
    <mergeCell ref="AG2:AI2"/>
    <mergeCell ref="AJ2:AL2"/>
    <mergeCell ref="AM1:AR1"/>
    <mergeCell ref="AM2:AO2"/>
    <mergeCell ref="AP2:AR2"/>
    <mergeCell ref="BN1:BS1"/>
    <mergeCell ref="BN2:BP2"/>
    <mergeCell ref="BQ2:BS2"/>
    <mergeCell ref="BE2:BG2"/>
    <mergeCell ref="BH2:BJ2"/>
    <mergeCell ref="BE1:BM1"/>
    <mergeCell ref="BK2:BM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&amp;L&amp;A</oddHeader>
    <oddFooter>&amp;F</oddFooter>
  </headerFooter>
  <colBreaks count="1" manualBreakCount="1">
    <brk id="38" max="104857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1"/>
  <dimension ref="A1:L28"/>
  <sheetViews>
    <sheetView zoomScaleNormal="100" workbookViewId="0">
      <selection activeCell="K1" sqref="K1:L1048576"/>
    </sheetView>
  </sheetViews>
  <sheetFormatPr baseColWidth="10" defaultColWidth="8.83203125" defaultRowHeight="15" outlineLevelCol="1" x14ac:dyDescent="0.2"/>
  <cols>
    <col min="2" max="2" width="11.33203125" bestFit="1" customWidth="1"/>
    <col min="3" max="4" width="9.1640625" hidden="1" customWidth="1" outlineLevel="1"/>
    <col min="5" max="5" width="8.5" customWidth="1" collapsed="1"/>
    <col min="6" max="7" width="9.1640625" hidden="1" customWidth="1" outlineLevel="1"/>
    <col min="8" max="8" width="9.1640625" collapsed="1"/>
  </cols>
  <sheetData>
    <row r="1" spans="1:12" x14ac:dyDescent="0.2">
      <c r="A1" s="28" t="s">
        <v>5</v>
      </c>
      <c r="B1" s="28"/>
      <c r="C1" s="28" t="s">
        <v>206</v>
      </c>
      <c r="D1" s="28"/>
      <c r="E1" s="28"/>
      <c r="F1" s="28"/>
      <c r="G1" s="28"/>
      <c r="H1" s="28"/>
      <c r="I1" s="32" t="s">
        <v>26</v>
      </c>
    </row>
    <row r="2" spans="1:12" x14ac:dyDescent="0.2">
      <c r="A2" s="28" t="s">
        <v>6</v>
      </c>
      <c r="B2" s="28"/>
      <c r="C2" s="25" t="s">
        <v>136</v>
      </c>
      <c r="D2" s="26"/>
      <c r="E2" s="27"/>
      <c r="F2" s="25" t="s">
        <v>137</v>
      </c>
      <c r="G2" s="26"/>
      <c r="H2" s="27"/>
      <c r="I2" s="33"/>
    </row>
    <row r="3" spans="1:12" ht="16" thickBot="1" x14ac:dyDescent="0.25">
      <c r="A3" s="28" t="s">
        <v>7</v>
      </c>
      <c r="B3" s="28"/>
      <c r="C3" s="24"/>
      <c r="D3" s="24"/>
      <c r="E3" s="7">
        <v>120</v>
      </c>
      <c r="F3" s="24"/>
      <c r="G3" s="24"/>
      <c r="H3" s="7">
        <v>120</v>
      </c>
      <c r="I3" s="34"/>
    </row>
    <row r="4" spans="1:12" ht="16" thickBot="1" x14ac:dyDescent="0.25">
      <c r="A4" s="6" t="s">
        <v>2</v>
      </c>
      <c r="B4" s="6" t="s">
        <v>3</v>
      </c>
      <c r="C4" s="1" t="s">
        <v>0</v>
      </c>
      <c r="D4" s="1" t="s">
        <v>1</v>
      </c>
      <c r="E4" s="5" t="s">
        <v>8</v>
      </c>
      <c r="F4" s="1" t="s">
        <v>0</v>
      </c>
      <c r="G4" s="1" t="s">
        <v>1</v>
      </c>
      <c r="H4" s="5" t="s">
        <v>8</v>
      </c>
      <c r="I4" s="5" t="s">
        <v>8</v>
      </c>
    </row>
    <row r="5" spans="1:12" ht="16" thickBot="1" x14ac:dyDescent="0.25">
      <c r="A5" s="3">
        <v>4.1666666666666664E-2</v>
      </c>
      <c r="B5" s="4">
        <v>43817</v>
      </c>
      <c r="C5" s="2">
        <v>0.40400000000000003</v>
      </c>
      <c r="D5" s="2">
        <v>0.1</v>
      </c>
      <c r="E5" s="9">
        <f>SQRT(C5*C5+D5*D5)*E$3</f>
        <v>49.943071591563132</v>
      </c>
      <c r="F5" s="2">
        <v>0.82350000000000001</v>
      </c>
      <c r="G5" s="2">
        <v>0.13500000000000001</v>
      </c>
      <c r="H5" s="9">
        <f>SQRT(F5*F5+G5*G5)*H$3</f>
        <v>100.13906530420584</v>
      </c>
      <c r="I5" s="9">
        <f>SUMIF($E$3:$H$3,"&gt;0",E5:H5)</f>
        <v>150.08213689576897</v>
      </c>
      <c r="L5" s="13"/>
    </row>
    <row r="6" spans="1:12" ht="16" thickBot="1" x14ac:dyDescent="0.25">
      <c r="A6" s="3">
        <v>8.3333333333333329E-2</v>
      </c>
      <c r="B6" s="4">
        <v>43817</v>
      </c>
      <c r="C6" s="2">
        <v>0.39250000000000002</v>
      </c>
      <c r="D6" s="2">
        <v>0.10050000000000001</v>
      </c>
      <c r="E6" s="9">
        <f t="shared" ref="E6:E28" si="0">SQRT(C6*C6+D6*D6)*E$3</f>
        <v>48.619477578435578</v>
      </c>
      <c r="F6" s="2">
        <v>0.79049999999999998</v>
      </c>
      <c r="G6" s="2">
        <v>0.124</v>
      </c>
      <c r="H6" s="9">
        <f t="shared" ref="H6:H28" si="1">SQRT(F6*F6+G6*G6)*H$3</f>
        <v>96.019966673603875</v>
      </c>
      <c r="I6" s="9">
        <f t="shared" ref="I6:I28" si="2">SUMIF($E$3:$H$3,"&gt;0",E6:H6)</f>
        <v>144.63944425203945</v>
      </c>
      <c r="L6" s="13"/>
    </row>
    <row r="7" spans="1:12" ht="16" thickBot="1" x14ac:dyDescent="0.25">
      <c r="A7" s="3">
        <v>0.125</v>
      </c>
      <c r="B7" s="4">
        <v>43817</v>
      </c>
      <c r="C7" s="2">
        <v>0.39350000000000002</v>
      </c>
      <c r="D7" s="2">
        <v>0.10299999999999999</v>
      </c>
      <c r="E7" s="9">
        <f t="shared" si="0"/>
        <v>48.810838960214568</v>
      </c>
      <c r="F7" s="2">
        <v>0.82150000000000001</v>
      </c>
      <c r="G7" s="2">
        <v>0.121</v>
      </c>
      <c r="H7" s="9">
        <f t="shared" si="1"/>
        <v>99.643598891248402</v>
      </c>
      <c r="I7" s="9">
        <f t="shared" si="2"/>
        <v>148.45443785146296</v>
      </c>
    </row>
    <row r="8" spans="1:12" ht="16" thickBot="1" x14ac:dyDescent="0.25">
      <c r="A8" s="3">
        <v>0.16666666666666666</v>
      </c>
      <c r="B8" s="4">
        <v>43817</v>
      </c>
      <c r="C8" s="2">
        <v>0.36849999999999999</v>
      </c>
      <c r="D8" s="2">
        <v>0.1</v>
      </c>
      <c r="E8" s="9">
        <f t="shared" si="0"/>
        <v>45.819301609692829</v>
      </c>
      <c r="F8" s="2">
        <v>0.76449999999999996</v>
      </c>
      <c r="G8" s="2">
        <v>0.13400000000000001</v>
      </c>
      <c r="H8" s="9">
        <f t="shared" si="1"/>
        <v>93.138574178478805</v>
      </c>
      <c r="I8" s="9">
        <f t="shared" si="2"/>
        <v>138.95787578817163</v>
      </c>
    </row>
    <row r="9" spans="1:12" ht="16" thickBot="1" x14ac:dyDescent="0.25">
      <c r="A9" s="3">
        <v>0.20833333333333334</v>
      </c>
      <c r="B9" s="4">
        <v>43817</v>
      </c>
      <c r="C9" s="2">
        <v>0.33550000000000002</v>
      </c>
      <c r="D9" s="2">
        <v>0.10150000000000001</v>
      </c>
      <c r="E9" s="9">
        <f t="shared" si="0"/>
        <v>42.06209695200657</v>
      </c>
      <c r="F9" s="2">
        <v>0.78749999999999998</v>
      </c>
      <c r="G9" s="2">
        <v>0.13400000000000001</v>
      </c>
      <c r="H9" s="9">
        <f t="shared" si="1"/>
        <v>95.858314193396907</v>
      </c>
      <c r="I9" s="9">
        <f t="shared" si="2"/>
        <v>137.92041114540348</v>
      </c>
    </row>
    <row r="10" spans="1:12" ht="16" thickBot="1" x14ac:dyDescent="0.25">
      <c r="A10" s="3">
        <v>0.25</v>
      </c>
      <c r="B10" s="4">
        <v>43817</v>
      </c>
      <c r="C10" s="2">
        <v>0.39350000000000002</v>
      </c>
      <c r="D10" s="2">
        <v>0.10050000000000001</v>
      </c>
      <c r="E10" s="9">
        <f t="shared" si="0"/>
        <v>48.735736374861524</v>
      </c>
      <c r="F10" s="2">
        <v>0.60750000000000004</v>
      </c>
      <c r="G10" s="2">
        <v>0.13700000000000001</v>
      </c>
      <c r="H10" s="9">
        <f t="shared" si="1"/>
        <v>74.730740662728621</v>
      </c>
      <c r="I10" s="9">
        <f t="shared" si="2"/>
        <v>123.46647703759015</v>
      </c>
    </row>
    <row r="11" spans="1:12" ht="16" thickBot="1" x14ac:dyDescent="0.25">
      <c r="A11" s="3">
        <v>0.29166666666666669</v>
      </c>
      <c r="B11" s="4">
        <v>43817</v>
      </c>
      <c r="C11" s="2">
        <v>0.439</v>
      </c>
      <c r="D11" s="2">
        <v>9.6000000000000002E-2</v>
      </c>
      <c r="E11" s="9">
        <f t="shared" si="0"/>
        <v>53.924881084708943</v>
      </c>
      <c r="F11" s="2">
        <v>0.47249999999999998</v>
      </c>
      <c r="G11" s="2">
        <v>0.1305</v>
      </c>
      <c r="H11" s="9">
        <f t="shared" si="1"/>
        <v>58.822832301751667</v>
      </c>
      <c r="I11" s="9">
        <f t="shared" si="2"/>
        <v>112.74771338646062</v>
      </c>
    </row>
    <row r="12" spans="1:12" ht="16" thickBot="1" x14ac:dyDescent="0.25">
      <c r="A12" s="3">
        <v>0.33333333333333331</v>
      </c>
      <c r="B12" s="4">
        <v>43817</v>
      </c>
      <c r="C12" s="2">
        <v>0.45100000000000001</v>
      </c>
      <c r="D12" s="2">
        <v>9.7500000000000003E-2</v>
      </c>
      <c r="E12" s="9">
        <f t="shared" si="0"/>
        <v>55.370248328863397</v>
      </c>
      <c r="F12" s="2">
        <v>0.74399999999999999</v>
      </c>
      <c r="G12" s="2">
        <v>0.1225</v>
      </c>
      <c r="H12" s="9">
        <f t="shared" si="1"/>
        <v>90.482088835304864</v>
      </c>
      <c r="I12" s="9">
        <f t="shared" si="2"/>
        <v>145.85233716416826</v>
      </c>
    </row>
    <row r="13" spans="1:12" ht="16" thickBot="1" x14ac:dyDescent="0.25">
      <c r="A13" s="3">
        <v>0.375</v>
      </c>
      <c r="B13" s="4">
        <v>43817</v>
      </c>
      <c r="C13" s="2">
        <v>0.42449999999999999</v>
      </c>
      <c r="D13" s="2">
        <v>9.7000000000000003E-2</v>
      </c>
      <c r="E13" s="9">
        <f t="shared" si="0"/>
        <v>52.252973121153595</v>
      </c>
      <c r="F13" s="2">
        <v>0.82350000000000001</v>
      </c>
      <c r="G13" s="2">
        <v>0.1215</v>
      </c>
      <c r="H13" s="9">
        <f t="shared" si="1"/>
        <v>99.889783261352619</v>
      </c>
      <c r="I13" s="9">
        <f t="shared" si="2"/>
        <v>152.14275638250621</v>
      </c>
    </row>
    <row r="14" spans="1:12" ht="16" thickBot="1" x14ac:dyDescent="0.25">
      <c r="A14" s="3">
        <v>0.41666666666666669</v>
      </c>
      <c r="B14" s="4">
        <v>43817</v>
      </c>
      <c r="C14" s="2">
        <v>0.55249999999999999</v>
      </c>
      <c r="D14" s="2">
        <v>9.1499999999999998E-2</v>
      </c>
      <c r="E14" s="9">
        <f t="shared" si="0"/>
        <v>67.203053502054502</v>
      </c>
      <c r="F14" s="2">
        <v>0.71099999999999997</v>
      </c>
      <c r="G14" s="2">
        <v>0.1195</v>
      </c>
      <c r="H14" s="9">
        <f t="shared" si="1"/>
        <v>86.516692031075706</v>
      </c>
      <c r="I14" s="9">
        <f t="shared" si="2"/>
        <v>153.71974553313021</v>
      </c>
    </row>
    <row r="15" spans="1:12" ht="16" thickBot="1" x14ac:dyDescent="0.25">
      <c r="A15" s="3">
        <v>0.45833333333333331</v>
      </c>
      <c r="B15" s="4">
        <v>43817</v>
      </c>
      <c r="C15" s="2">
        <v>0.57550000000000001</v>
      </c>
      <c r="D15" s="2">
        <v>9.2999999999999999E-2</v>
      </c>
      <c r="E15" s="9">
        <f t="shared" si="0"/>
        <v>69.955908971294193</v>
      </c>
      <c r="F15" s="2">
        <v>0.82899999999999996</v>
      </c>
      <c r="G15" s="2">
        <v>0.114</v>
      </c>
      <c r="H15" s="9">
        <f t="shared" si="1"/>
        <v>100.41619789655452</v>
      </c>
      <c r="I15" s="9">
        <f t="shared" si="2"/>
        <v>170.37210686784871</v>
      </c>
    </row>
    <row r="16" spans="1:12" ht="16" thickBot="1" x14ac:dyDescent="0.25">
      <c r="A16" s="3">
        <v>0.5</v>
      </c>
      <c r="B16" s="4">
        <v>43817</v>
      </c>
      <c r="C16" s="2">
        <v>0.505</v>
      </c>
      <c r="D16" s="2">
        <v>8.9499999999999996E-2</v>
      </c>
      <c r="E16" s="9">
        <f t="shared" si="0"/>
        <v>61.544354737051229</v>
      </c>
      <c r="F16" s="2">
        <v>0.77249999999999996</v>
      </c>
      <c r="G16" s="2">
        <v>0.1285</v>
      </c>
      <c r="H16" s="9">
        <f t="shared" si="1"/>
        <v>93.973753782638695</v>
      </c>
      <c r="I16" s="9">
        <f t="shared" si="2"/>
        <v>155.51810851968992</v>
      </c>
    </row>
    <row r="17" spans="1:9" ht="16" thickBot="1" x14ac:dyDescent="0.25">
      <c r="A17" s="3">
        <v>0.54166666666666663</v>
      </c>
      <c r="B17" s="4">
        <v>43817</v>
      </c>
      <c r="C17" s="2">
        <v>0.40300000000000002</v>
      </c>
      <c r="D17" s="2">
        <v>9.4E-2</v>
      </c>
      <c r="E17" s="9">
        <f t="shared" si="0"/>
        <v>49.658111119936898</v>
      </c>
      <c r="F17" s="2">
        <v>0.75949999999999995</v>
      </c>
      <c r="G17" s="2">
        <v>0.126</v>
      </c>
      <c r="H17" s="9">
        <f t="shared" si="1"/>
        <v>92.385680708646618</v>
      </c>
      <c r="I17" s="9">
        <f t="shared" si="2"/>
        <v>142.04379182858352</v>
      </c>
    </row>
    <row r="18" spans="1:9" ht="16" thickBot="1" x14ac:dyDescent="0.25">
      <c r="A18" s="3">
        <v>0.58333333333333337</v>
      </c>
      <c r="B18" s="4">
        <v>43817</v>
      </c>
      <c r="C18" s="2">
        <v>0.40949999999999998</v>
      </c>
      <c r="D18" s="2">
        <v>9.1499999999999998E-2</v>
      </c>
      <c r="E18" s="9">
        <f t="shared" si="0"/>
        <v>50.351762630517705</v>
      </c>
      <c r="F18" s="2">
        <v>0.80249999999999999</v>
      </c>
      <c r="G18" s="2">
        <v>0.128</v>
      </c>
      <c r="H18" s="9">
        <f t="shared" si="1"/>
        <v>97.517278468997475</v>
      </c>
      <c r="I18" s="9">
        <f t="shared" si="2"/>
        <v>147.86904109951519</v>
      </c>
    </row>
    <row r="19" spans="1:9" ht="16" thickBot="1" x14ac:dyDescent="0.25">
      <c r="A19" s="3">
        <v>0.625</v>
      </c>
      <c r="B19" s="4">
        <v>43817</v>
      </c>
      <c r="C19" s="2">
        <v>0.41499999999999998</v>
      </c>
      <c r="D19" s="2">
        <v>8.0500000000000002E-2</v>
      </c>
      <c r="E19" s="9">
        <f t="shared" si="0"/>
        <v>50.728252483207022</v>
      </c>
      <c r="F19" s="2">
        <v>0.82950000000000002</v>
      </c>
      <c r="G19" s="2">
        <v>0.127</v>
      </c>
      <c r="H19" s="9">
        <f t="shared" si="1"/>
        <v>100.69989672288646</v>
      </c>
      <c r="I19" s="9">
        <f t="shared" si="2"/>
        <v>151.42814920609348</v>
      </c>
    </row>
    <row r="20" spans="1:9" ht="16" thickBot="1" x14ac:dyDescent="0.25">
      <c r="A20" s="3">
        <v>0.66666666666666663</v>
      </c>
      <c r="B20" s="4">
        <v>43817</v>
      </c>
      <c r="C20" s="2">
        <v>0.40100000000000002</v>
      </c>
      <c r="D20" s="2">
        <v>7.3999999999999996E-2</v>
      </c>
      <c r="E20" s="9">
        <f t="shared" si="0"/>
        <v>48.932492272517663</v>
      </c>
      <c r="F20" s="2">
        <v>0.71499999999999997</v>
      </c>
      <c r="G20" s="2">
        <v>0.14149999999999999</v>
      </c>
      <c r="H20" s="9">
        <f t="shared" si="1"/>
        <v>87.46405204425416</v>
      </c>
      <c r="I20" s="9">
        <f t="shared" si="2"/>
        <v>136.39654431677184</v>
      </c>
    </row>
    <row r="21" spans="1:9" ht="16" thickBot="1" x14ac:dyDescent="0.25">
      <c r="A21" s="3">
        <v>0.70833333333333337</v>
      </c>
      <c r="B21" s="4">
        <v>43817</v>
      </c>
      <c r="C21" s="2">
        <v>0.46550000000000002</v>
      </c>
      <c r="D21" s="2">
        <v>8.3000000000000004E-2</v>
      </c>
      <c r="E21" s="9">
        <f t="shared" si="0"/>
        <v>56.741001048624447</v>
      </c>
      <c r="F21" s="2">
        <v>0.64849999999999997</v>
      </c>
      <c r="G21" s="2">
        <v>0.1245</v>
      </c>
      <c r="H21" s="9">
        <f t="shared" si="1"/>
        <v>79.241125686098115</v>
      </c>
      <c r="I21" s="9">
        <f t="shared" si="2"/>
        <v>135.98212673472256</v>
      </c>
    </row>
    <row r="22" spans="1:9" ht="16" thickBot="1" x14ac:dyDescent="0.25">
      <c r="A22" s="3">
        <v>0.75</v>
      </c>
      <c r="B22" s="4">
        <v>43817</v>
      </c>
      <c r="C22" s="2">
        <v>0.4955</v>
      </c>
      <c r="D22" s="2">
        <v>8.9499999999999996E-2</v>
      </c>
      <c r="E22" s="9">
        <f t="shared" si="0"/>
        <v>60.422174737425657</v>
      </c>
      <c r="F22" s="2">
        <v>0.55449999999999999</v>
      </c>
      <c r="G22" s="2">
        <v>0.1295</v>
      </c>
      <c r="H22" s="9">
        <f t="shared" si="1"/>
        <v>68.330543682894842</v>
      </c>
      <c r="I22" s="9">
        <f t="shared" si="2"/>
        <v>128.75271842032049</v>
      </c>
    </row>
    <row r="23" spans="1:9" ht="16" thickBot="1" x14ac:dyDescent="0.25">
      <c r="A23" s="3">
        <v>0.79166666666666663</v>
      </c>
      <c r="B23" s="4">
        <v>43817</v>
      </c>
      <c r="C23" s="2">
        <v>0.53900000000000003</v>
      </c>
      <c r="D23" s="2">
        <v>9.0499999999999997E-2</v>
      </c>
      <c r="E23" s="9">
        <f t="shared" si="0"/>
        <v>65.585379468293084</v>
      </c>
      <c r="F23" s="2">
        <v>0.51849999999999996</v>
      </c>
      <c r="G23" s="2">
        <v>0.11600000000000001</v>
      </c>
      <c r="H23" s="9">
        <f t="shared" si="1"/>
        <v>63.758095956513628</v>
      </c>
      <c r="I23" s="9">
        <f t="shared" si="2"/>
        <v>129.34347542480671</v>
      </c>
    </row>
    <row r="24" spans="1:9" ht="16" thickBot="1" x14ac:dyDescent="0.25">
      <c r="A24" s="3">
        <v>0.83333333333333337</v>
      </c>
      <c r="B24" s="4">
        <v>43817</v>
      </c>
      <c r="C24" s="2">
        <v>0.54549999999999998</v>
      </c>
      <c r="D24" s="2">
        <v>9.35E-2</v>
      </c>
      <c r="E24" s="9">
        <f t="shared" si="0"/>
        <v>66.414606827112962</v>
      </c>
      <c r="F24" s="2">
        <v>0.41299999999999998</v>
      </c>
      <c r="G24" s="2">
        <v>0.124</v>
      </c>
      <c r="H24" s="9">
        <f t="shared" si="1"/>
        <v>51.745608509321826</v>
      </c>
      <c r="I24" s="9">
        <f t="shared" si="2"/>
        <v>118.16021533643479</v>
      </c>
    </row>
    <row r="25" spans="1:9" ht="16" thickBot="1" x14ac:dyDescent="0.25">
      <c r="A25" s="3">
        <v>0.875</v>
      </c>
      <c r="B25" s="4">
        <v>43817</v>
      </c>
      <c r="C25" s="2">
        <v>0.60650000000000004</v>
      </c>
      <c r="D25" s="2">
        <v>0.10150000000000001</v>
      </c>
      <c r="E25" s="9">
        <f t="shared" si="0"/>
        <v>73.792145923533084</v>
      </c>
      <c r="F25" s="2">
        <v>0.64849999999999997</v>
      </c>
      <c r="G25" s="2">
        <v>0.14099999999999999</v>
      </c>
      <c r="H25" s="9">
        <f t="shared" si="1"/>
        <v>79.638174263351857</v>
      </c>
      <c r="I25" s="9">
        <f t="shared" si="2"/>
        <v>153.43032018688496</v>
      </c>
    </row>
    <row r="26" spans="1:9" ht="16" thickBot="1" x14ac:dyDescent="0.25">
      <c r="A26" s="3">
        <v>0.91666666666666663</v>
      </c>
      <c r="B26" s="4">
        <v>43817</v>
      </c>
      <c r="C26" s="2">
        <v>0.64049999999999996</v>
      </c>
      <c r="D26" s="2">
        <v>0.10299999999999999</v>
      </c>
      <c r="E26" s="9">
        <f t="shared" si="0"/>
        <v>77.847473947457019</v>
      </c>
      <c r="F26" s="2">
        <v>0.81200000000000006</v>
      </c>
      <c r="G26" s="2">
        <v>0.14249999999999999</v>
      </c>
      <c r="H26" s="9">
        <f t="shared" si="1"/>
        <v>98.9290836912988</v>
      </c>
      <c r="I26" s="9">
        <f t="shared" si="2"/>
        <v>176.77655763875583</v>
      </c>
    </row>
    <row r="27" spans="1:9" ht="16" thickBot="1" x14ac:dyDescent="0.25">
      <c r="A27" s="3">
        <v>0.95833333333333337</v>
      </c>
      <c r="B27" s="4">
        <v>43817</v>
      </c>
      <c r="C27" s="2">
        <v>0.52500000000000002</v>
      </c>
      <c r="D27" s="2">
        <v>9.6500000000000002E-2</v>
      </c>
      <c r="E27" s="9">
        <f t="shared" si="0"/>
        <v>64.055416632787583</v>
      </c>
      <c r="F27" s="2">
        <v>0.87849999999999995</v>
      </c>
      <c r="G27" s="2">
        <v>0.1305</v>
      </c>
      <c r="H27" s="9">
        <f t="shared" si="1"/>
        <v>106.57678921791555</v>
      </c>
      <c r="I27" s="9">
        <f t="shared" si="2"/>
        <v>170.63220585070314</v>
      </c>
    </row>
    <row r="28" spans="1:9" ht="16" thickBot="1" x14ac:dyDescent="0.25">
      <c r="A28" s="3">
        <v>0</v>
      </c>
      <c r="B28" s="4">
        <v>43818</v>
      </c>
      <c r="C28" s="2">
        <v>0.44550000000000001</v>
      </c>
      <c r="D28" s="2">
        <v>9.7500000000000003E-2</v>
      </c>
      <c r="E28" s="9">
        <f t="shared" si="0"/>
        <v>54.725328687911961</v>
      </c>
      <c r="F28" s="2">
        <v>0.78600000000000003</v>
      </c>
      <c r="G28" s="2">
        <v>0.14349999999999999</v>
      </c>
      <c r="H28" s="9">
        <f t="shared" si="1"/>
        <v>95.879042548410965</v>
      </c>
      <c r="I28" s="9">
        <f t="shared" si="2"/>
        <v>150.60437123632292</v>
      </c>
    </row>
  </sheetData>
  <mergeCells count="7">
    <mergeCell ref="A1:B1"/>
    <mergeCell ref="C1:H1"/>
    <mergeCell ref="I1:I3"/>
    <mergeCell ref="A2:B2"/>
    <mergeCell ref="C2:E2"/>
    <mergeCell ref="F2:H2"/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&amp;L&amp;A</oddHeader>
    <oddFooter>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3"/>
  <dimension ref="A1:Y28"/>
  <sheetViews>
    <sheetView zoomScaleNormal="100" workbookViewId="0">
      <selection activeCell="Q1" sqref="Q1:R1048576"/>
    </sheetView>
  </sheetViews>
  <sheetFormatPr baseColWidth="10" defaultColWidth="8.83203125" defaultRowHeight="15" outlineLevelCol="1" x14ac:dyDescent="0.2"/>
  <cols>
    <col min="2" max="2" width="11.33203125" bestFit="1" customWidth="1"/>
    <col min="3" max="4" width="9.1640625" hidden="1" customWidth="1" outlineLevel="1"/>
    <col min="5" max="5" width="8.5" customWidth="1" collapsed="1"/>
    <col min="6" max="7" width="9.1640625" hidden="1" customWidth="1" outlineLevel="1"/>
    <col min="8" max="8" width="9.1640625" collapsed="1"/>
    <col min="9" max="10" width="9.1640625" hidden="1" customWidth="1" outlineLevel="1"/>
    <col min="11" max="11" width="9.1640625" collapsed="1"/>
    <col min="12" max="13" width="9.1640625" hidden="1" customWidth="1" outlineLevel="1"/>
    <col min="14" max="14" width="9.1640625" collapsed="1"/>
  </cols>
  <sheetData>
    <row r="1" spans="1:25" ht="29.25" customHeight="1" x14ac:dyDescent="0.2">
      <c r="A1" s="28" t="s">
        <v>5</v>
      </c>
      <c r="B1" s="28"/>
      <c r="C1" s="28" t="s">
        <v>205</v>
      </c>
      <c r="D1" s="28"/>
      <c r="E1" s="28"/>
      <c r="F1" s="28"/>
      <c r="G1" s="28"/>
      <c r="H1" s="28"/>
      <c r="I1" s="41" t="s">
        <v>201</v>
      </c>
      <c r="J1" s="42"/>
      <c r="K1" s="43"/>
      <c r="L1" s="41" t="s">
        <v>203</v>
      </c>
      <c r="M1" s="42"/>
      <c r="N1" s="43"/>
      <c r="O1" s="32" t="s">
        <v>26</v>
      </c>
    </row>
    <row r="2" spans="1:25" x14ac:dyDescent="0.2">
      <c r="A2" s="28" t="s">
        <v>6</v>
      </c>
      <c r="B2" s="28"/>
      <c r="C2" s="25" t="s">
        <v>149</v>
      </c>
      <c r="D2" s="26"/>
      <c r="E2" s="27"/>
      <c r="F2" s="25" t="s">
        <v>150</v>
      </c>
      <c r="G2" s="26"/>
      <c r="H2" s="27"/>
      <c r="I2" s="25" t="s">
        <v>202</v>
      </c>
      <c r="J2" s="26"/>
      <c r="K2" s="27"/>
      <c r="L2" s="25" t="s">
        <v>204</v>
      </c>
      <c r="M2" s="26"/>
      <c r="N2" s="27"/>
      <c r="O2" s="33"/>
    </row>
    <row r="3" spans="1:25" ht="16" thickBot="1" x14ac:dyDescent="0.25">
      <c r="A3" s="28" t="s">
        <v>7</v>
      </c>
      <c r="B3" s="28"/>
      <c r="C3" s="24"/>
      <c r="D3" s="24"/>
      <c r="E3" s="7">
        <v>400</v>
      </c>
      <c r="F3" s="24"/>
      <c r="G3" s="24"/>
      <c r="H3" s="7">
        <v>400</v>
      </c>
      <c r="I3" s="24"/>
      <c r="J3" s="24"/>
      <c r="K3" s="7">
        <v>400</v>
      </c>
      <c r="L3" s="24"/>
      <c r="M3" s="24"/>
      <c r="N3" s="7">
        <v>400</v>
      </c>
      <c r="O3" s="34"/>
    </row>
    <row r="4" spans="1:25" ht="16" thickBot="1" x14ac:dyDescent="0.25">
      <c r="A4" s="6" t="s">
        <v>2</v>
      </c>
      <c r="B4" s="6" t="s">
        <v>3</v>
      </c>
      <c r="C4" s="1" t="s">
        <v>0</v>
      </c>
      <c r="D4" s="1" t="s">
        <v>1</v>
      </c>
      <c r="E4" s="5" t="s">
        <v>8</v>
      </c>
      <c r="F4" s="1" t="s">
        <v>0</v>
      </c>
      <c r="G4" s="1" t="s">
        <v>1</v>
      </c>
      <c r="H4" s="5" t="s">
        <v>8</v>
      </c>
      <c r="I4" s="1" t="s">
        <v>0</v>
      </c>
      <c r="J4" s="1" t="s">
        <v>1</v>
      </c>
      <c r="K4" s="5" t="s">
        <v>8</v>
      </c>
      <c r="L4" s="1" t="s">
        <v>0</v>
      </c>
      <c r="M4" s="1" t="s">
        <v>1</v>
      </c>
      <c r="N4" s="5" t="s">
        <v>8</v>
      </c>
      <c r="O4" s="5" t="s">
        <v>8</v>
      </c>
    </row>
    <row r="5" spans="1:25" ht="16" thickBot="1" x14ac:dyDescent="0.25">
      <c r="A5" s="3">
        <v>4.1666666666666664E-2</v>
      </c>
      <c r="B5" s="4">
        <v>43817</v>
      </c>
      <c r="C5" s="2">
        <v>0.20300000000000001</v>
      </c>
      <c r="D5" s="2">
        <v>5.8000000000000003E-2</v>
      </c>
      <c r="E5" s="9">
        <f>SQRT(C5*C5+D5*D5)*E$3</f>
        <v>84.449274715654013</v>
      </c>
      <c r="F5" s="2">
        <v>0</v>
      </c>
      <c r="G5" s="2">
        <v>0</v>
      </c>
      <c r="H5" s="9">
        <f>SQRT(F5*F5+G5*G5)*H$3</f>
        <v>0</v>
      </c>
      <c r="I5" s="2">
        <v>0.12790000000000001</v>
      </c>
      <c r="J5" s="2">
        <v>7.5700000000000003E-2</v>
      </c>
      <c r="K5" s="9">
        <f>SQRT(I5*I5+J5*J5)*K$3</f>
        <v>59.4493397776628</v>
      </c>
      <c r="L5" s="2">
        <v>0.1416</v>
      </c>
      <c r="M5" s="2">
        <v>0.1265</v>
      </c>
      <c r="N5" s="9">
        <f>SQRT(L5*L5+M5*M5)*N$3</f>
        <v>75.950310071783122</v>
      </c>
      <c r="O5" s="9">
        <f>SUMIF($E$3:$N$3,"&gt;0",E5:N5)</f>
        <v>219.84892456509994</v>
      </c>
      <c r="R5" s="13"/>
      <c r="S5" s="13"/>
      <c r="T5" s="13"/>
      <c r="U5" s="13"/>
      <c r="V5" s="13"/>
      <c r="W5" s="13"/>
      <c r="X5" s="13"/>
      <c r="Y5" s="13"/>
    </row>
    <row r="6" spans="1:25" ht="16" thickBot="1" x14ac:dyDescent="0.25">
      <c r="A6" s="3">
        <v>8.3333333333333329E-2</v>
      </c>
      <c r="B6" s="4">
        <v>43817</v>
      </c>
      <c r="C6" s="2">
        <v>0.13150000000000001</v>
      </c>
      <c r="D6" s="2">
        <v>1.4999999999999999E-2</v>
      </c>
      <c r="E6" s="9">
        <f t="shared" ref="E6:E28" si="0">SQRT(C6*C6+D6*D6)*E$3</f>
        <v>52.941099346349048</v>
      </c>
      <c r="F6" s="2">
        <v>0</v>
      </c>
      <c r="G6" s="2">
        <v>0</v>
      </c>
      <c r="H6" s="9">
        <f t="shared" ref="H6:H28" si="1">SQRT(F6*F6+G6*G6)*H$3</f>
        <v>0</v>
      </c>
      <c r="I6" s="2">
        <v>0.12790000000000001</v>
      </c>
      <c r="J6" s="2">
        <v>7.6200000000000004E-2</v>
      </c>
      <c r="K6" s="9">
        <f t="shared" ref="K6:K28" si="2">SQRT(I6*I6+J6*J6)*K$3</f>
        <v>59.551456741208277</v>
      </c>
      <c r="L6" s="2">
        <v>0.14180000000000001</v>
      </c>
      <c r="M6" s="2">
        <v>0.12590000000000001</v>
      </c>
      <c r="N6" s="9">
        <f t="shared" ref="N6:N28" si="3">SQRT(L6*L6+M6*M6)*N$3</f>
        <v>75.850431772007738</v>
      </c>
      <c r="O6" s="9">
        <f t="shared" ref="O6:O28" si="4">SUMIF($E$3:$N$3,"&gt;0",E6:N6)</f>
        <v>188.34298785956506</v>
      </c>
      <c r="R6" s="13"/>
      <c r="S6" s="13"/>
      <c r="T6" s="13"/>
      <c r="U6" s="13"/>
      <c r="V6" s="13"/>
      <c r="W6" s="13"/>
      <c r="X6" s="13"/>
      <c r="Y6" s="13"/>
    </row>
    <row r="7" spans="1:25" ht="16" thickBot="1" x14ac:dyDescent="0.25">
      <c r="A7" s="3">
        <v>0.125</v>
      </c>
      <c r="B7" s="4">
        <v>43817</v>
      </c>
      <c r="C7" s="2">
        <v>0.1085</v>
      </c>
      <c r="D7" s="2">
        <v>0</v>
      </c>
      <c r="E7" s="9">
        <f t="shared" si="0"/>
        <v>43.4</v>
      </c>
      <c r="F7" s="2">
        <v>0</v>
      </c>
      <c r="G7" s="2">
        <v>0</v>
      </c>
      <c r="H7" s="9">
        <f t="shared" si="1"/>
        <v>0</v>
      </c>
      <c r="I7" s="2">
        <v>0.12770000000000001</v>
      </c>
      <c r="J7" s="2">
        <v>7.4899999999999994E-2</v>
      </c>
      <c r="K7" s="9">
        <f t="shared" si="2"/>
        <v>59.217970245525976</v>
      </c>
      <c r="L7" s="2">
        <v>0.1419</v>
      </c>
      <c r="M7" s="2">
        <v>0.12690000000000001</v>
      </c>
      <c r="N7" s="9">
        <f t="shared" si="3"/>
        <v>76.146406349873146</v>
      </c>
      <c r="O7" s="9">
        <f t="shared" si="4"/>
        <v>178.76437659539914</v>
      </c>
    </row>
    <row r="8" spans="1:25" ht="16" thickBot="1" x14ac:dyDescent="0.25">
      <c r="A8" s="3">
        <v>0.16666666666666666</v>
      </c>
      <c r="B8" s="4">
        <v>43817</v>
      </c>
      <c r="C8" s="2">
        <v>9.9000000000000005E-2</v>
      </c>
      <c r="D8" s="2">
        <v>0</v>
      </c>
      <c r="E8" s="9">
        <f t="shared" si="0"/>
        <v>39.6</v>
      </c>
      <c r="F8" s="2">
        <v>0</v>
      </c>
      <c r="G8" s="2">
        <v>0</v>
      </c>
      <c r="H8" s="9">
        <f t="shared" si="1"/>
        <v>0</v>
      </c>
      <c r="I8" s="2">
        <v>0.1249</v>
      </c>
      <c r="J8" s="2">
        <v>7.3400000000000007E-2</v>
      </c>
      <c r="K8" s="9">
        <f t="shared" si="2"/>
        <v>57.948349415664978</v>
      </c>
      <c r="L8" s="2">
        <v>0.1414</v>
      </c>
      <c r="M8" s="2">
        <v>0.1234</v>
      </c>
      <c r="N8" s="9">
        <f t="shared" si="3"/>
        <v>75.069589049094972</v>
      </c>
      <c r="O8" s="9">
        <f t="shared" si="4"/>
        <v>172.61793846475996</v>
      </c>
    </row>
    <row r="9" spans="1:25" ht="16" thickBot="1" x14ac:dyDescent="0.25">
      <c r="A9" s="3">
        <v>0.20833333333333334</v>
      </c>
      <c r="B9" s="4">
        <v>43817</v>
      </c>
      <c r="C9" s="2">
        <v>9.9000000000000005E-2</v>
      </c>
      <c r="D9" s="2">
        <v>0</v>
      </c>
      <c r="E9" s="9">
        <f t="shared" si="0"/>
        <v>39.6</v>
      </c>
      <c r="F9" s="2">
        <v>0</v>
      </c>
      <c r="G9" s="2">
        <v>0</v>
      </c>
      <c r="H9" s="9">
        <f t="shared" si="1"/>
        <v>0</v>
      </c>
      <c r="I9" s="2">
        <v>0.12770000000000001</v>
      </c>
      <c r="J9" s="2">
        <v>7.46E-2</v>
      </c>
      <c r="K9" s="9">
        <f t="shared" si="2"/>
        <v>59.157349501139755</v>
      </c>
      <c r="L9" s="2">
        <v>0.1376</v>
      </c>
      <c r="M9" s="2">
        <v>0.1222</v>
      </c>
      <c r="N9" s="9">
        <f t="shared" si="3"/>
        <v>73.611520837434142</v>
      </c>
      <c r="O9" s="9">
        <f t="shared" si="4"/>
        <v>172.36887033857391</v>
      </c>
    </row>
    <row r="10" spans="1:25" ht="16" thickBot="1" x14ac:dyDescent="0.25">
      <c r="A10" s="3">
        <v>0.25</v>
      </c>
      <c r="B10" s="4">
        <v>43817</v>
      </c>
      <c r="C10" s="2">
        <v>0.14000000000000001</v>
      </c>
      <c r="D10" s="2">
        <v>2.7E-2</v>
      </c>
      <c r="E10" s="9">
        <f t="shared" si="0"/>
        <v>57.031920886464981</v>
      </c>
      <c r="F10" s="2">
        <v>0</v>
      </c>
      <c r="G10" s="2">
        <v>0</v>
      </c>
      <c r="H10" s="9">
        <f t="shared" si="1"/>
        <v>0</v>
      </c>
      <c r="I10" s="2">
        <v>0.12759999999999999</v>
      </c>
      <c r="J10" s="2">
        <v>7.4099999999999999E-2</v>
      </c>
      <c r="K10" s="9">
        <f t="shared" si="2"/>
        <v>59.022124665247354</v>
      </c>
      <c r="L10" s="2">
        <v>0.14130000000000001</v>
      </c>
      <c r="M10" s="2">
        <v>0.12239999999999999</v>
      </c>
      <c r="N10" s="9">
        <f t="shared" si="3"/>
        <v>74.776948319652632</v>
      </c>
      <c r="O10" s="9">
        <f t="shared" si="4"/>
        <v>190.83099387136497</v>
      </c>
    </row>
    <row r="11" spans="1:25" ht="16" thickBot="1" x14ac:dyDescent="0.25">
      <c r="A11" s="3">
        <v>0.29166666666666669</v>
      </c>
      <c r="B11" s="4">
        <v>43817</v>
      </c>
      <c r="C11" s="2">
        <v>0.33050000000000002</v>
      </c>
      <c r="D11" s="2">
        <v>0.10299999999999999</v>
      </c>
      <c r="E11" s="9">
        <f t="shared" si="0"/>
        <v>138.4712244475364</v>
      </c>
      <c r="F11" s="2">
        <v>0</v>
      </c>
      <c r="G11" s="2">
        <v>0</v>
      </c>
      <c r="H11" s="9">
        <f t="shared" si="1"/>
        <v>0</v>
      </c>
      <c r="I11" s="2">
        <v>0.12740000000000001</v>
      </c>
      <c r="J11" s="2">
        <v>7.3800000000000004E-2</v>
      </c>
      <c r="K11" s="9">
        <f t="shared" si="2"/>
        <v>58.892716018197021</v>
      </c>
      <c r="L11" s="2">
        <v>0.1409</v>
      </c>
      <c r="M11" s="2">
        <v>0.1198</v>
      </c>
      <c r="N11" s="9">
        <f t="shared" si="3"/>
        <v>73.978213008966364</v>
      </c>
      <c r="O11" s="9">
        <f t="shared" si="4"/>
        <v>271.34215347469978</v>
      </c>
    </row>
    <row r="12" spans="1:25" ht="16" thickBot="1" x14ac:dyDescent="0.25">
      <c r="A12" s="3">
        <v>0.33333333333333331</v>
      </c>
      <c r="B12" s="4">
        <v>43817</v>
      </c>
      <c r="C12" s="2">
        <v>0.63749999999999996</v>
      </c>
      <c r="D12" s="2">
        <v>0.1885</v>
      </c>
      <c r="E12" s="9">
        <f t="shared" si="0"/>
        <v>265.91382062615702</v>
      </c>
      <c r="F12" s="2">
        <v>0</v>
      </c>
      <c r="G12" s="2">
        <v>0</v>
      </c>
      <c r="H12" s="9">
        <f t="shared" si="1"/>
        <v>0</v>
      </c>
      <c r="I12" s="2">
        <v>0.12759999999999999</v>
      </c>
      <c r="J12" s="2">
        <v>7.4399999999999994E-2</v>
      </c>
      <c r="K12" s="9">
        <f t="shared" si="2"/>
        <v>59.082477943972521</v>
      </c>
      <c r="L12" s="2">
        <v>0.14080000000000001</v>
      </c>
      <c r="M12" s="2">
        <v>0.1198</v>
      </c>
      <c r="N12" s="9">
        <f t="shared" si="3"/>
        <v>73.947743711353354</v>
      </c>
      <c r="O12" s="9">
        <f t="shared" si="4"/>
        <v>398.94404228148289</v>
      </c>
    </row>
    <row r="13" spans="1:25" ht="16" thickBot="1" x14ac:dyDescent="0.25">
      <c r="A13" s="3">
        <v>0.375</v>
      </c>
      <c r="B13" s="4">
        <v>43817</v>
      </c>
      <c r="C13" s="2">
        <v>0.71899999999999997</v>
      </c>
      <c r="D13" s="2">
        <v>0.20649999999999999</v>
      </c>
      <c r="E13" s="9">
        <f t="shared" si="0"/>
        <v>299.22653625639555</v>
      </c>
      <c r="F13" s="2">
        <v>0</v>
      </c>
      <c r="G13" s="2">
        <v>0</v>
      </c>
      <c r="H13" s="9">
        <f t="shared" si="1"/>
        <v>0</v>
      </c>
      <c r="I13" s="2">
        <v>0.1275</v>
      </c>
      <c r="J13" s="2">
        <v>7.3599999999999999E-2</v>
      </c>
      <c r="K13" s="9">
        <f t="shared" si="2"/>
        <v>58.887295743649148</v>
      </c>
      <c r="L13" s="2">
        <v>0.1409</v>
      </c>
      <c r="M13" s="2">
        <v>0.1216</v>
      </c>
      <c r="N13" s="9">
        <f t="shared" si="3"/>
        <v>74.446619802379217</v>
      </c>
      <c r="O13" s="9">
        <f t="shared" si="4"/>
        <v>432.56045180242393</v>
      </c>
    </row>
    <row r="14" spans="1:25" ht="16" thickBot="1" x14ac:dyDescent="0.25">
      <c r="A14" s="3">
        <v>0.41666666666666669</v>
      </c>
      <c r="B14" s="4">
        <v>43817</v>
      </c>
      <c r="C14" s="2">
        <v>0.75249999999999995</v>
      </c>
      <c r="D14" s="2">
        <v>0.2225</v>
      </c>
      <c r="E14" s="9">
        <f t="shared" si="0"/>
        <v>313.88214348701007</v>
      </c>
      <c r="F14" s="2">
        <v>0</v>
      </c>
      <c r="G14" s="2">
        <v>0</v>
      </c>
      <c r="H14" s="9">
        <f t="shared" si="1"/>
        <v>0</v>
      </c>
      <c r="I14" s="2">
        <v>0.12740000000000001</v>
      </c>
      <c r="J14" s="2">
        <v>7.3599999999999999E-2</v>
      </c>
      <c r="K14" s="9">
        <f t="shared" si="2"/>
        <v>58.852656694494264</v>
      </c>
      <c r="L14" s="2">
        <v>0.14050000000000001</v>
      </c>
      <c r="M14" s="2">
        <v>0.1183</v>
      </c>
      <c r="N14" s="9">
        <f t="shared" si="3"/>
        <v>73.468512983454346</v>
      </c>
      <c r="O14" s="9">
        <f t="shared" si="4"/>
        <v>446.20331316495867</v>
      </c>
    </row>
    <row r="15" spans="1:25" ht="16" thickBot="1" x14ac:dyDescent="0.25">
      <c r="A15" s="3">
        <v>0.45833333333333331</v>
      </c>
      <c r="B15" s="4">
        <v>43817</v>
      </c>
      <c r="C15" s="2">
        <v>0.73</v>
      </c>
      <c r="D15" s="2">
        <v>0.219</v>
      </c>
      <c r="E15" s="9">
        <f t="shared" si="0"/>
        <v>304.85695006018807</v>
      </c>
      <c r="F15" s="2">
        <v>0</v>
      </c>
      <c r="G15" s="2">
        <v>0</v>
      </c>
      <c r="H15" s="9">
        <f t="shared" si="1"/>
        <v>0</v>
      </c>
      <c r="I15" s="2">
        <v>0.12770000000000001</v>
      </c>
      <c r="J15" s="2">
        <v>7.4499999999999997E-2</v>
      </c>
      <c r="K15" s="9">
        <f t="shared" si="2"/>
        <v>59.137182888602332</v>
      </c>
      <c r="L15" s="2">
        <v>0.1406</v>
      </c>
      <c r="M15" s="2">
        <v>0.1191</v>
      </c>
      <c r="N15" s="9">
        <f t="shared" si="3"/>
        <v>73.705543889181087</v>
      </c>
      <c r="O15" s="9">
        <f t="shared" si="4"/>
        <v>437.69967683797154</v>
      </c>
    </row>
    <row r="16" spans="1:25" ht="16" thickBot="1" x14ac:dyDescent="0.25">
      <c r="A16" s="3">
        <v>0.5</v>
      </c>
      <c r="B16" s="4">
        <v>43817</v>
      </c>
      <c r="C16" s="2">
        <v>0.72150000000000003</v>
      </c>
      <c r="D16" s="2">
        <v>0.2205</v>
      </c>
      <c r="E16" s="9">
        <f t="shared" si="0"/>
        <v>301.77673866618682</v>
      </c>
      <c r="F16" s="2">
        <v>0</v>
      </c>
      <c r="G16" s="2">
        <v>0</v>
      </c>
      <c r="H16" s="9">
        <f t="shared" si="1"/>
        <v>0</v>
      </c>
      <c r="I16" s="2">
        <v>0.12570000000000001</v>
      </c>
      <c r="J16" s="2">
        <v>7.3899999999999993E-2</v>
      </c>
      <c r="K16" s="9">
        <f t="shared" si="2"/>
        <v>58.32556900708299</v>
      </c>
      <c r="L16" s="2">
        <v>0.1421</v>
      </c>
      <c r="M16" s="2">
        <v>0.1222</v>
      </c>
      <c r="N16" s="9">
        <f t="shared" si="3"/>
        <v>74.966926040754799</v>
      </c>
      <c r="O16" s="9">
        <f t="shared" si="4"/>
        <v>435.06923371402462</v>
      </c>
    </row>
    <row r="17" spans="1:15" ht="16" thickBot="1" x14ac:dyDescent="0.25">
      <c r="A17" s="3">
        <v>0.54166666666666663</v>
      </c>
      <c r="B17" s="4">
        <v>43817</v>
      </c>
      <c r="C17" s="2">
        <v>0.72650000000000003</v>
      </c>
      <c r="D17" s="2">
        <v>0.224</v>
      </c>
      <c r="E17" s="9">
        <f t="shared" si="0"/>
        <v>304.0995231827896</v>
      </c>
      <c r="F17" s="2">
        <v>0</v>
      </c>
      <c r="G17" s="2">
        <v>0</v>
      </c>
      <c r="H17" s="9">
        <f t="shared" si="1"/>
        <v>0</v>
      </c>
      <c r="I17" s="2">
        <v>0.1268</v>
      </c>
      <c r="J17" s="2">
        <v>7.4999999999999997E-2</v>
      </c>
      <c r="K17" s="9">
        <f t="shared" si="2"/>
        <v>58.928078197070022</v>
      </c>
      <c r="L17" s="2">
        <v>0.13869999999999999</v>
      </c>
      <c r="M17" s="2">
        <v>0.12280000000000001</v>
      </c>
      <c r="N17" s="9">
        <f t="shared" si="3"/>
        <v>74.099964912272398</v>
      </c>
      <c r="O17" s="9">
        <f t="shared" si="4"/>
        <v>437.12756629213203</v>
      </c>
    </row>
    <row r="18" spans="1:15" ht="16" thickBot="1" x14ac:dyDescent="0.25">
      <c r="A18" s="3">
        <v>0.58333333333333337</v>
      </c>
      <c r="B18" s="4">
        <v>43817</v>
      </c>
      <c r="C18" s="2">
        <v>0.58950000000000002</v>
      </c>
      <c r="D18" s="2">
        <v>0.1875</v>
      </c>
      <c r="E18" s="9">
        <f t="shared" si="0"/>
        <v>247.44017458771728</v>
      </c>
      <c r="F18" s="2">
        <v>0</v>
      </c>
      <c r="G18" s="2">
        <v>0</v>
      </c>
      <c r="H18" s="9">
        <f t="shared" si="1"/>
        <v>0</v>
      </c>
      <c r="I18" s="2">
        <v>0.12720000000000001</v>
      </c>
      <c r="J18" s="2">
        <v>7.5200000000000003E-2</v>
      </c>
      <c r="K18" s="9">
        <f t="shared" si="2"/>
        <v>59.106520790856912</v>
      </c>
      <c r="L18" s="2">
        <v>0.1421</v>
      </c>
      <c r="M18" s="2">
        <v>0.12590000000000001</v>
      </c>
      <c r="N18" s="9">
        <f t="shared" si="3"/>
        <v>75.940208058708919</v>
      </c>
      <c r="O18" s="9">
        <f t="shared" si="4"/>
        <v>382.4869034372831</v>
      </c>
    </row>
    <row r="19" spans="1:15" ht="16" thickBot="1" x14ac:dyDescent="0.25">
      <c r="A19" s="3">
        <v>0.625</v>
      </c>
      <c r="B19" s="4">
        <v>43817</v>
      </c>
      <c r="C19" s="2">
        <v>0.6895</v>
      </c>
      <c r="D19" s="2">
        <v>0.223</v>
      </c>
      <c r="E19" s="9">
        <f t="shared" si="0"/>
        <v>289.865969027066</v>
      </c>
      <c r="F19" s="2">
        <v>0</v>
      </c>
      <c r="G19" s="2">
        <v>0</v>
      </c>
      <c r="H19" s="9">
        <f t="shared" si="1"/>
        <v>0</v>
      </c>
      <c r="I19" s="2">
        <v>0.12720000000000001</v>
      </c>
      <c r="J19" s="2">
        <v>7.46E-2</v>
      </c>
      <c r="K19" s="9">
        <f t="shared" si="2"/>
        <v>58.984743790237829</v>
      </c>
      <c r="L19" s="2">
        <v>0.1439</v>
      </c>
      <c r="M19" s="2">
        <v>0.12520000000000001</v>
      </c>
      <c r="N19" s="9">
        <f t="shared" si="3"/>
        <v>76.296526788576685</v>
      </c>
      <c r="O19" s="9">
        <f t="shared" si="4"/>
        <v>425.14723960588049</v>
      </c>
    </row>
    <row r="20" spans="1:15" ht="16" thickBot="1" x14ac:dyDescent="0.25">
      <c r="A20" s="3">
        <v>0.66666666666666663</v>
      </c>
      <c r="B20" s="4">
        <v>43817</v>
      </c>
      <c r="C20" s="2">
        <v>0.69</v>
      </c>
      <c r="D20" s="2">
        <v>0.221</v>
      </c>
      <c r="E20" s="9">
        <f t="shared" si="0"/>
        <v>289.81124891901624</v>
      </c>
      <c r="F20" s="2">
        <v>0</v>
      </c>
      <c r="G20" s="2">
        <v>0</v>
      </c>
      <c r="H20" s="9">
        <f t="shared" si="1"/>
        <v>0</v>
      </c>
      <c r="I20" s="2">
        <v>0.12720000000000001</v>
      </c>
      <c r="J20" s="2">
        <v>7.4399999999999994E-2</v>
      </c>
      <c r="K20" s="9">
        <f t="shared" si="2"/>
        <v>58.944312702753606</v>
      </c>
      <c r="L20" s="2">
        <v>0.1444</v>
      </c>
      <c r="M20" s="2">
        <v>0.1232</v>
      </c>
      <c r="N20" s="9">
        <f t="shared" si="3"/>
        <v>75.925858572689179</v>
      </c>
      <c r="O20" s="9">
        <f t="shared" si="4"/>
        <v>424.68142019445906</v>
      </c>
    </row>
    <row r="21" spans="1:15" ht="16" thickBot="1" x14ac:dyDescent="0.25">
      <c r="A21" s="3">
        <v>0.70833333333333337</v>
      </c>
      <c r="B21" s="4">
        <v>43817</v>
      </c>
      <c r="C21" s="2">
        <v>0.72399999999999998</v>
      </c>
      <c r="D21" s="2">
        <v>0.224</v>
      </c>
      <c r="E21" s="9">
        <f t="shared" si="0"/>
        <v>303.14405816377132</v>
      </c>
      <c r="F21" s="2">
        <v>0</v>
      </c>
      <c r="G21" s="2">
        <v>0</v>
      </c>
      <c r="H21" s="9">
        <f t="shared" si="1"/>
        <v>0</v>
      </c>
      <c r="I21" s="2">
        <v>0.1268</v>
      </c>
      <c r="J21" s="2">
        <v>7.3700000000000002E-2</v>
      </c>
      <c r="K21" s="9">
        <f t="shared" si="2"/>
        <v>58.665056038497056</v>
      </c>
      <c r="L21" s="2">
        <v>0.14419999999999999</v>
      </c>
      <c r="M21" s="2">
        <v>0.1222</v>
      </c>
      <c r="N21" s="9">
        <f t="shared" si="3"/>
        <v>75.605798719410402</v>
      </c>
      <c r="O21" s="9">
        <f t="shared" si="4"/>
        <v>437.41491292167876</v>
      </c>
    </row>
    <row r="22" spans="1:15" ht="16" thickBot="1" x14ac:dyDescent="0.25">
      <c r="A22" s="3">
        <v>0.75</v>
      </c>
      <c r="B22" s="4">
        <v>43817</v>
      </c>
      <c r="C22" s="2">
        <v>0.71450000000000002</v>
      </c>
      <c r="D22" s="2">
        <v>0.222</v>
      </c>
      <c r="E22" s="9">
        <f t="shared" si="0"/>
        <v>299.27759688957678</v>
      </c>
      <c r="F22" s="2">
        <v>0</v>
      </c>
      <c r="G22" s="2">
        <v>0</v>
      </c>
      <c r="H22" s="9">
        <f t="shared" si="1"/>
        <v>0</v>
      </c>
      <c r="I22" s="2">
        <v>0.12330000000000001</v>
      </c>
      <c r="J22" s="2">
        <v>7.2999999999999995E-2</v>
      </c>
      <c r="K22" s="9">
        <f t="shared" si="2"/>
        <v>57.315812826828164</v>
      </c>
      <c r="L22" s="2">
        <v>0.1424</v>
      </c>
      <c r="M22" s="2">
        <v>0.12089999999999999</v>
      </c>
      <c r="N22" s="9">
        <f t="shared" si="3"/>
        <v>74.720353318222479</v>
      </c>
      <c r="O22" s="9">
        <f t="shared" si="4"/>
        <v>431.31376303462741</v>
      </c>
    </row>
    <row r="23" spans="1:15" ht="16" thickBot="1" x14ac:dyDescent="0.25">
      <c r="A23" s="3">
        <v>0.79166666666666663</v>
      </c>
      <c r="B23" s="4">
        <v>43817</v>
      </c>
      <c r="C23" s="2">
        <v>0.70350000000000001</v>
      </c>
      <c r="D23" s="2">
        <v>0.22</v>
      </c>
      <c r="E23" s="9">
        <f t="shared" si="0"/>
        <v>294.83887125004395</v>
      </c>
      <c r="F23" s="2">
        <v>0</v>
      </c>
      <c r="G23" s="2">
        <v>0</v>
      </c>
      <c r="H23" s="9">
        <f t="shared" si="1"/>
        <v>0</v>
      </c>
      <c r="I23" s="2">
        <v>0.12659999999999999</v>
      </c>
      <c r="J23" s="2">
        <v>7.4999999999999997E-2</v>
      </c>
      <c r="K23" s="9">
        <f t="shared" si="2"/>
        <v>58.859235469040868</v>
      </c>
      <c r="L23" s="2">
        <v>0.1434</v>
      </c>
      <c r="M23" s="2">
        <v>0.12509999999999999</v>
      </c>
      <c r="N23" s="9">
        <f t="shared" si="3"/>
        <v>76.119453492520563</v>
      </c>
      <c r="O23" s="9">
        <f t="shared" si="4"/>
        <v>429.81756021160538</v>
      </c>
    </row>
    <row r="24" spans="1:15" ht="16" thickBot="1" x14ac:dyDescent="0.25">
      <c r="A24" s="3">
        <v>0.83333333333333337</v>
      </c>
      <c r="B24" s="4">
        <v>43817</v>
      </c>
      <c r="C24" s="2">
        <v>0.66249999999999998</v>
      </c>
      <c r="D24" s="2">
        <v>0.20699999999999999</v>
      </c>
      <c r="E24" s="9">
        <f t="shared" si="0"/>
        <v>277.63436386729938</v>
      </c>
      <c r="F24" s="2">
        <v>0</v>
      </c>
      <c r="G24" s="2">
        <v>0</v>
      </c>
      <c r="H24" s="9">
        <f t="shared" si="1"/>
        <v>0</v>
      </c>
      <c r="I24" s="2">
        <v>0.12670000000000001</v>
      </c>
      <c r="J24" s="2">
        <v>7.5399999999999995E-2</v>
      </c>
      <c r="K24" s="9">
        <f t="shared" si="2"/>
        <v>58.975316870704475</v>
      </c>
      <c r="L24" s="2">
        <v>0.14380000000000001</v>
      </c>
      <c r="M24" s="2">
        <v>0.12570000000000001</v>
      </c>
      <c r="N24" s="9">
        <f t="shared" si="3"/>
        <v>76.397832429984561</v>
      </c>
      <c r="O24" s="9">
        <f t="shared" si="4"/>
        <v>413.00751316798846</v>
      </c>
    </row>
    <row r="25" spans="1:15" ht="16" thickBot="1" x14ac:dyDescent="0.25">
      <c r="A25" s="3">
        <v>0.875</v>
      </c>
      <c r="B25" s="4">
        <v>43817</v>
      </c>
      <c r="C25" s="2">
        <v>0.69199999999999995</v>
      </c>
      <c r="D25" s="2">
        <v>0.2165</v>
      </c>
      <c r="E25" s="9">
        <f t="shared" si="0"/>
        <v>290.03068803145641</v>
      </c>
      <c r="F25" s="2">
        <v>0</v>
      </c>
      <c r="G25" s="2">
        <v>0</v>
      </c>
      <c r="H25" s="9">
        <f t="shared" si="1"/>
        <v>0</v>
      </c>
      <c r="I25" s="2">
        <v>0.1263</v>
      </c>
      <c r="J25" s="2">
        <v>7.4399999999999994E-2</v>
      </c>
      <c r="K25" s="9">
        <f t="shared" si="2"/>
        <v>58.633846880449511</v>
      </c>
      <c r="L25" s="2">
        <v>0.14419999999999999</v>
      </c>
      <c r="M25" s="2">
        <v>0.12759999999999999</v>
      </c>
      <c r="N25" s="9">
        <f t="shared" si="3"/>
        <v>77.019893534073375</v>
      </c>
      <c r="O25" s="9">
        <f t="shared" si="4"/>
        <v>425.68442844597928</v>
      </c>
    </row>
    <row r="26" spans="1:15" ht="16" thickBot="1" x14ac:dyDescent="0.25">
      <c r="A26" s="3">
        <v>0.91666666666666663</v>
      </c>
      <c r="B26" s="4">
        <v>43817</v>
      </c>
      <c r="C26" s="2">
        <v>0.54749999999999999</v>
      </c>
      <c r="D26" s="2">
        <v>0.17499999999999999</v>
      </c>
      <c r="E26" s="9">
        <f t="shared" si="0"/>
        <v>229.91520175925731</v>
      </c>
      <c r="F26" s="2">
        <v>0</v>
      </c>
      <c r="G26" s="2">
        <v>0</v>
      </c>
      <c r="H26" s="9">
        <f t="shared" si="1"/>
        <v>0</v>
      </c>
      <c r="I26" s="2">
        <v>0.1235</v>
      </c>
      <c r="J26" s="2">
        <v>7.3700000000000002E-2</v>
      </c>
      <c r="K26" s="9">
        <f t="shared" si="2"/>
        <v>57.52764900463081</v>
      </c>
      <c r="L26" s="2">
        <v>0.1434</v>
      </c>
      <c r="M26" s="2">
        <v>0.1241</v>
      </c>
      <c r="N26" s="9">
        <f t="shared" si="3"/>
        <v>75.85709722893435</v>
      </c>
      <c r="O26" s="9">
        <f t="shared" si="4"/>
        <v>363.29994799282247</v>
      </c>
    </row>
    <row r="27" spans="1:15" ht="16" thickBot="1" x14ac:dyDescent="0.25">
      <c r="A27" s="3">
        <v>0.95833333333333337</v>
      </c>
      <c r="B27" s="4">
        <v>43817</v>
      </c>
      <c r="C27" s="2">
        <v>0.35549999999999998</v>
      </c>
      <c r="D27" s="2">
        <v>0.123</v>
      </c>
      <c r="E27" s="9">
        <f t="shared" si="0"/>
        <v>150.47086096650077</v>
      </c>
      <c r="F27" s="2">
        <v>0</v>
      </c>
      <c r="G27" s="2">
        <v>0</v>
      </c>
      <c r="H27" s="9">
        <f t="shared" si="1"/>
        <v>0</v>
      </c>
      <c r="I27" s="2">
        <v>0.12709999999999999</v>
      </c>
      <c r="J27" s="2">
        <v>7.5399999999999995E-2</v>
      </c>
      <c r="K27" s="9">
        <f t="shared" si="2"/>
        <v>59.112868311392234</v>
      </c>
      <c r="L27" s="2">
        <v>0.14030000000000001</v>
      </c>
      <c r="M27" s="2">
        <v>0.1265</v>
      </c>
      <c r="N27" s="9">
        <f t="shared" si="3"/>
        <v>75.563313850042334</v>
      </c>
      <c r="O27" s="9">
        <f t="shared" si="4"/>
        <v>285.14704312793532</v>
      </c>
    </row>
    <row r="28" spans="1:15" ht="16" thickBot="1" x14ac:dyDescent="0.25">
      <c r="A28" s="3">
        <v>0</v>
      </c>
      <c r="B28" s="4">
        <v>43818</v>
      </c>
      <c r="C28" s="2">
        <v>0.29099999999999998</v>
      </c>
      <c r="D28" s="2">
        <v>0.1045</v>
      </c>
      <c r="E28" s="9">
        <f t="shared" si="0"/>
        <v>123.67780722506363</v>
      </c>
      <c r="F28" s="2">
        <v>0</v>
      </c>
      <c r="G28" s="2">
        <v>0</v>
      </c>
      <c r="H28" s="9">
        <f t="shared" si="1"/>
        <v>0</v>
      </c>
      <c r="I28" s="2">
        <v>0.1278</v>
      </c>
      <c r="J28" s="2">
        <v>7.5700000000000003E-2</v>
      </c>
      <c r="K28" s="9">
        <f t="shared" si="2"/>
        <v>59.414920684959263</v>
      </c>
      <c r="L28" s="2">
        <v>0.14510000000000001</v>
      </c>
      <c r="M28" s="2">
        <v>0.126</v>
      </c>
      <c r="N28" s="9">
        <f t="shared" si="3"/>
        <v>76.868729662978041</v>
      </c>
      <c r="O28" s="9">
        <f t="shared" si="4"/>
        <v>259.96145757300093</v>
      </c>
    </row>
  </sheetData>
  <mergeCells count="11">
    <mergeCell ref="L1:N1"/>
    <mergeCell ref="A1:B1"/>
    <mergeCell ref="C1:H1"/>
    <mergeCell ref="O1:O3"/>
    <mergeCell ref="A2:B2"/>
    <mergeCell ref="C2:E2"/>
    <mergeCell ref="F2:H2"/>
    <mergeCell ref="A3:B3"/>
    <mergeCell ref="I2:K2"/>
    <mergeCell ref="L2:N2"/>
    <mergeCell ref="I1:K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&amp;L&amp;A</oddHeader>
    <oddFooter>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2"/>
  <dimension ref="A1:AV28"/>
  <sheetViews>
    <sheetView tabSelected="1" zoomScaleNormal="100" workbookViewId="0">
      <pane xSplit="2" ySplit="4" topLeftCell="C5" activePane="bottomRight" state="frozen"/>
      <selection activeCell="B5" sqref="B5"/>
      <selection pane="topRight" activeCell="B5" sqref="B5"/>
      <selection pane="bottomLeft" activeCell="B5" sqref="B5"/>
      <selection pane="bottomRight" activeCell="AW24" sqref="AW24"/>
    </sheetView>
  </sheetViews>
  <sheetFormatPr baseColWidth="10" defaultColWidth="8.83203125" defaultRowHeight="15" outlineLevelCol="1" x14ac:dyDescent="0.2"/>
  <cols>
    <col min="2" max="2" width="11.33203125" bestFit="1" customWidth="1"/>
    <col min="3" max="4" width="9.1640625" hidden="1" customWidth="1" outlineLevel="1"/>
    <col min="5" max="5" width="9.1640625" collapsed="1"/>
    <col min="6" max="7" width="9.1640625" hidden="1" customWidth="1" outlineLevel="1"/>
    <col min="8" max="8" width="8.83203125" customWidth="1" collapsed="1"/>
    <col min="9" max="10" width="9.1640625" hidden="1" customWidth="1" outlineLevel="1"/>
    <col min="11" max="11" width="9.1640625" collapsed="1"/>
    <col min="12" max="13" width="9.1640625" hidden="1" customWidth="1" outlineLevel="1"/>
    <col min="14" max="14" width="8.83203125" customWidth="1" collapsed="1"/>
    <col min="15" max="16" width="9.1640625" hidden="1" customWidth="1" outlineLevel="1"/>
    <col min="17" max="17" width="9.1640625" collapsed="1"/>
    <col min="18" max="19" width="9.1640625" hidden="1" customWidth="1" outlineLevel="1"/>
    <col min="20" max="20" width="8.83203125" customWidth="1" collapsed="1"/>
    <col min="21" max="22" width="9.1640625" hidden="1" customWidth="1" outlineLevel="1"/>
    <col min="23" max="23" width="9.1640625" collapsed="1"/>
    <col min="24" max="25" width="9.1640625" hidden="1" customWidth="1" outlineLevel="1"/>
    <col min="26" max="26" width="8.83203125" customWidth="1" collapsed="1"/>
    <col min="27" max="28" width="9.1640625" hidden="1" customWidth="1" outlineLevel="1"/>
    <col min="29" max="29" width="9.1640625" collapsed="1"/>
    <col min="30" max="31" width="9.1640625" hidden="1" customWidth="1" outlineLevel="1"/>
    <col min="32" max="32" width="8.83203125" customWidth="1" collapsed="1"/>
    <col min="33" max="34" width="9.1640625" hidden="1" customWidth="1" outlineLevel="1"/>
    <col min="35" max="35" width="9.1640625" collapsed="1"/>
    <col min="36" max="37" width="9.1640625" hidden="1" customWidth="1" outlineLevel="1"/>
    <col min="38" max="38" width="8.83203125" customWidth="1" collapsed="1"/>
    <col min="39" max="40" width="9.1640625" hidden="1" customWidth="1" outlineLevel="1"/>
    <col min="41" max="41" width="9.1640625" collapsed="1"/>
    <col min="42" max="43" width="9.1640625" hidden="1" customWidth="1" outlineLevel="1"/>
    <col min="44" max="44" width="8.83203125" customWidth="1" collapsed="1"/>
  </cols>
  <sheetData>
    <row r="1" spans="1:48" ht="29.25" customHeight="1" x14ac:dyDescent="0.2">
      <c r="A1" s="28" t="s">
        <v>5</v>
      </c>
      <c r="B1" s="28"/>
      <c r="C1" s="44" t="s">
        <v>177</v>
      </c>
      <c r="D1" s="44"/>
      <c r="E1" s="44"/>
      <c r="F1" s="44"/>
      <c r="G1" s="44"/>
      <c r="H1" s="44"/>
      <c r="I1" s="44" t="s">
        <v>183</v>
      </c>
      <c r="J1" s="44"/>
      <c r="K1" s="44"/>
      <c r="L1" s="44"/>
      <c r="M1" s="44"/>
      <c r="N1" s="44"/>
      <c r="O1" s="44" t="s">
        <v>184</v>
      </c>
      <c r="P1" s="44"/>
      <c r="Q1" s="44"/>
      <c r="R1" s="44"/>
      <c r="S1" s="44"/>
      <c r="T1" s="44"/>
      <c r="U1" s="44" t="s">
        <v>185</v>
      </c>
      <c r="V1" s="44"/>
      <c r="W1" s="44"/>
      <c r="X1" s="44"/>
      <c r="Y1" s="44"/>
      <c r="Z1" s="44"/>
      <c r="AA1" s="44" t="s">
        <v>186</v>
      </c>
      <c r="AB1" s="44"/>
      <c r="AC1" s="44"/>
      <c r="AD1" s="44"/>
      <c r="AE1" s="44"/>
      <c r="AF1" s="44"/>
      <c r="AG1" s="44" t="s">
        <v>187</v>
      </c>
      <c r="AH1" s="44"/>
      <c r="AI1" s="44"/>
      <c r="AJ1" s="44"/>
      <c r="AK1" s="44"/>
      <c r="AL1" s="44"/>
      <c r="AM1" s="44" t="s">
        <v>188</v>
      </c>
      <c r="AN1" s="44"/>
      <c r="AO1" s="44"/>
      <c r="AP1" s="44"/>
      <c r="AQ1" s="44"/>
      <c r="AR1" s="44"/>
      <c r="AS1" s="32" t="s">
        <v>26</v>
      </c>
    </row>
    <row r="2" spans="1:48" x14ac:dyDescent="0.2">
      <c r="A2" s="28" t="s">
        <v>6</v>
      </c>
      <c r="B2" s="28"/>
      <c r="C2" s="37" t="s">
        <v>175</v>
      </c>
      <c r="D2" s="38"/>
      <c r="E2" s="39"/>
      <c r="F2" s="37" t="s">
        <v>176</v>
      </c>
      <c r="G2" s="38"/>
      <c r="H2" s="39"/>
      <c r="I2" s="37" t="s">
        <v>181</v>
      </c>
      <c r="J2" s="38"/>
      <c r="K2" s="39"/>
      <c r="L2" s="37" t="s">
        <v>182</v>
      </c>
      <c r="M2" s="38"/>
      <c r="N2" s="39"/>
      <c r="O2" s="37" t="s">
        <v>189</v>
      </c>
      <c r="P2" s="38"/>
      <c r="Q2" s="39"/>
      <c r="R2" s="37" t="s">
        <v>190</v>
      </c>
      <c r="S2" s="38"/>
      <c r="T2" s="39"/>
      <c r="U2" s="37" t="s">
        <v>191</v>
      </c>
      <c r="V2" s="38"/>
      <c r="W2" s="39"/>
      <c r="X2" s="37" t="s">
        <v>192</v>
      </c>
      <c r="Y2" s="38"/>
      <c r="Z2" s="39"/>
      <c r="AA2" s="37" t="s">
        <v>193</v>
      </c>
      <c r="AB2" s="38"/>
      <c r="AC2" s="39"/>
      <c r="AD2" s="37" t="s">
        <v>194</v>
      </c>
      <c r="AE2" s="38"/>
      <c r="AF2" s="39"/>
      <c r="AG2" s="37" t="s">
        <v>195</v>
      </c>
      <c r="AH2" s="38"/>
      <c r="AI2" s="39"/>
      <c r="AJ2" s="37" t="s">
        <v>196</v>
      </c>
      <c r="AK2" s="38"/>
      <c r="AL2" s="39"/>
      <c r="AM2" s="37" t="s">
        <v>197</v>
      </c>
      <c r="AN2" s="38"/>
      <c r="AO2" s="39"/>
      <c r="AP2" s="37" t="s">
        <v>198</v>
      </c>
      <c r="AQ2" s="38"/>
      <c r="AR2" s="39"/>
      <c r="AS2" s="33"/>
    </row>
    <row r="3" spans="1:48" ht="16" thickBot="1" x14ac:dyDescent="0.25">
      <c r="A3" s="28" t="s">
        <v>7</v>
      </c>
      <c r="B3" s="28"/>
      <c r="C3" s="24"/>
      <c r="D3" s="24"/>
      <c r="E3" s="7">
        <v>2000</v>
      </c>
      <c r="F3" s="24"/>
      <c r="G3" s="24"/>
      <c r="H3" s="7">
        <v>2000</v>
      </c>
      <c r="I3" s="24"/>
      <c r="J3" s="24"/>
      <c r="K3" s="7">
        <v>300</v>
      </c>
      <c r="L3" s="24"/>
      <c r="M3" s="24"/>
      <c r="N3" s="7">
        <v>300</v>
      </c>
      <c r="O3" s="24"/>
      <c r="P3" s="24"/>
      <c r="Q3" s="7">
        <v>300</v>
      </c>
      <c r="R3" s="24"/>
      <c r="S3" s="24"/>
      <c r="T3" s="7">
        <v>300</v>
      </c>
      <c r="U3" s="24"/>
      <c r="V3" s="24"/>
      <c r="W3" s="7">
        <v>500</v>
      </c>
      <c r="X3" s="24"/>
      <c r="Y3" s="24"/>
      <c r="Z3" s="7">
        <v>500</v>
      </c>
      <c r="AA3" s="24"/>
      <c r="AB3" s="24"/>
      <c r="AC3" s="7">
        <v>400</v>
      </c>
      <c r="AD3" s="24"/>
      <c r="AE3" s="24"/>
      <c r="AF3" s="7">
        <v>400</v>
      </c>
      <c r="AG3" s="24"/>
      <c r="AH3" s="24"/>
      <c r="AI3" s="7">
        <v>240</v>
      </c>
      <c r="AJ3" s="24"/>
      <c r="AK3" s="24"/>
      <c r="AL3" s="7">
        <v>240</v>
      </c>
      <c r="AM3" s="24"/>
      <c r="AN3" s="24"/>
      <c r="AO3" s="7">
        <v>500</v>
      </c>
      <c r="AP3" s="24"/>
      <c r="AQ3" s="24"/>
      <c r="AR3" s="7">
        <v>500</v>
      </c>
      <c r="AS3" s="34"/>
    </row>
    <row r="4" spans="1:48" ht="16" thickBot="1" x14ac:dyDescent="0.25">
      <c r="A4" s="6" t="s">
        <v>2</v>
      </c>
      <c r="B4" s="6" t="s">
        <v>3</v>
      </c>
      <c r="C4" s="1" t="s">
        <v>0</v>
      </c>
      <c r="D4" s="1" t="s">
        <v>1</v>
      </c>
      <c r="E4" s="5" t="s">
        <v>8</v>
      </c>
      <c r="F4" s="1" t="s">
        <v>0</v>
      </c>
      <c r="G4" s="1" t="s">
        <v>1</v>
      </c>
      <c r="H4" s="5" t="s">
        <v>8</v>
      </c>
      <c r="I4" s="1" t="s">
        <v>0</v>
      </c>
      <c r="J4" s="1" t="s">
        <v>1</v>
      </c>
      <c r="K4" s="5" t="s">
        <v>8</v>
      </c>
      <c r="L4" s="1" t="s">
        <v>0</v>
      </c>
      <c r="M4" s="1" t="s">
        <v>1</v>
      </c>
      <c r="N4" s="5" t="s">
        <v>8</v>
      </c>
      <c r="O4" s="1" t="s">
        <v>0</v>
      </c>
      <c r="P4" s="1" t="s">
        <v>1</v>
      </c>
      <c r="Q4" s="5" t="s">
        <v>8</v>
      </c>
      <c r="R4" s="1" t="s">
        <v>0</v>
      </c>
      <c r="S4" s="1" t="s">
        <v>1</v>
      </c>
      <c r="T4" s="5" t="s">
        <v>8</v>
      </c>
      <c r="U4" s="1" t="s">
        <v>0</v>
      </c>
      <c r="V4" s="1" t="s">
        <v>1</v>
      </c>
      <c r="W4" s="5" t="s">
        <v>8</v>
      </c>
      <c r="X4" s="1" t="s">
        <v>0</v>
      </c>
      <c r="Y4" s="1" t="s">
        <v>1</v>
      </c>
      <c r="Z4" s="5" t="s">
        <v>8</v>
      </c>
      <c r="AA4" s="1" t="s">
        <v>0</v>
      </c>
      <c r="AB4" s="1" t="s">
        <v>1</v>
      </c>
      <c r="AC4" s="5" t="s">
        <v>8</v>
      </c>
      <c r="AD4" s="1" t="s">
        <v>0</v>
      </c>
      <c r="AE4" s="1" t="s">
        <v>1</v>
      </c>
      <c r="AF4" s="5" t="s">
        <v>8</v>
      </c>
      <c r="AG4" s="1" t="s">
        <v>0</v>
      </c>
      <c r="AH4" s="1" t="s">
        <v>1</v>
      </c>
      <c r="AI4" s="5" t="s">
        <v>8</v>
      </c>
      <c r="AJ4" s="1" t="s">
        <v>0</v>
      </c>
      <c r="AK4" s="1" t="s">
        <v>1</v>
      </c>
      <c r="AL4" s="5" t="s">
        <v>8</v>
      </c>
      <c r="AM4" s="1" t="s">
        <v>0</v>
      </c>
      <c r="AN4" s="1" t="s">
        <v>1</v>
      </c>
      <c r="AO4" s="5" t="s">
        <v>8</v>
      </c>
      <c r="AP4" s="1" t="s">
        <v>0</v>
      </c>
      <c r="AQ4" s="1" t="s">
        <v>1</v>
      </c>
      <c r="AR4" s="5" t="s">
        <v>8</v>
      </c>
      <c r="AS4" s="5" t="s">
        <v>8</v>
      </c>
    </row>
    <row r="5" spans="1:48" ht="16" thickBot="1" x14ac:dyDescent="0.25">
      <c r="A5" s="3">
        <v>4.1666666666666664E-2</v>
      </c>
      <c r="B5" s="4">
        <v>43817</v>
      </c>
      <c r="C5" s="2">
        <v>6.0999999999999999E-2</v>
      </c>
      <c r="D5" s="2">
        <v>3.0999999999999999E-3</v>
      </c>
      <c r="E5" s="9">
        <f>SQRT(C5*C5+D5*D5)*E$3</f>
        <v>122.15743939687015</v>
      </c>
      <c r="F5" s="2">
        <v>7.1300000000000002E-2</v>
      </c>
      <c r="G5" s="2">
        <v>1E-4</v>
      </c>
      <c r="H5" s="9">
        <f>SQRT(F5*F5+G5*G5)*H$3</f>
        <v>142.60014025238547</v>
      </c>
      <c r="I5" s="2">
        <v>0.41599999999999998</v>
      </c>
      <c r="J5" s="2">
        <v>7.9500000000000001E-2</v>
      </c>
      <c r="K5" s="9">
        <f>SQRT(I5*I5+J5*J5)*K$3</f>
        <v>127.05850030596143</v>
      </c>
      <c r="L5" s="2">
        <v>0.55000000000000004</v>
      </c>
      <c r="M5" s="2">
        <v>4.4499999999999998E-2</v>
      </c>
      <c r="N5" s="9">
        <f>SQRT(L5*L5+M5*M5)*N$3</f>
        <v>165.53918720351388</v>
      </c>
      <c r="O5" s="2">
        <v>0.3715</v>
      </c>
      <c r="P5" s="2">
        <v>0</v>
      </c>
      <c r="Q5" s="9">
        <f>SQRT(O5*O5+P5*P5)*Q$3</f>
        <v>111.45</v>
      </c>
      <c r="R5" s="2">
        <v>0.54749999999999999</v>
      </c>
      <c r="S5" s="2">
        <v>0.1545</v>
      </c>
      <c r="T5" s="9">
        <f>SQRT(R5*R5+S5*S5)*T$3</f>
        <v>170.66453937476291</v>
      </c>
      <c r="U5" s="2">
        <v>0.30349999999999999</v>
      </c>
      <c r="V5" s="2">
        <v>7.2999999999999995E-2</v>
      </c>
      <c r="W5" s="9">
        <f>SQRT(U5*U5+V5*V5)*W$3</f>
        <v>156.07790522684499</v>
      </c>
      <c r="X5" s="2">
        <v>0.184</v>
      </c>
      <c r="Y5" s="2">
        <v>0.03</v>
      </c>
      <c r="Z5" s="9">
        <f>SQRT(X5*X5+Y5*Y5)*Z$3</f>
        <v>93.214805690941603</v>
      </c>
      <c r="AA5" s="2">
        <v>0.193</v>
      </c>
      <c r="AB5" s="2">
        <v>6.8000000000000005E-2</v>
      </c>
      <c r="AC5" s="9">
        <f>SQRT(AA5*AA5+AB5*AB5)*AC$3</f>
        <v>81.851572984274412</v>
      </c>
      <c r="AD5" s="2">
        <v>0.14649999999999999</v>
      </c>
      <c r="AE5" s="2">
        <v>0.109</v>
      </c>
      <c r="AF5" s="9">
        <f>SQRT(AD5*AD5+AE5*AE5)*AF$3</f>
        <v>73.04053669025167</v>
      </c>
      <c r="AG5" s="2">
        <v>0.11650000000000001</v>
      </c>
      <c r="AH5" s="2">
        <v>0</v>
      </c>
      <c r="AI5" s="9">
        <f>SQRT(AG5*AG5+AH5*AH5)*AI$3</f>
        <v>27.96</v>
      </c>
      <c r="AJ5" s="2">
        <v>0.1875</v>
      </c>
      <c r="AK5" s="2">
        <v>0.111</v>
      </c>
      <c r="AL5" s="9">
        <f>SQRT(AJ5*AJ5+AK5*AK5)*AL$3</f>
        <v>52.294259723223924</v>
      </c>
      <c r="AM5" s="2">
        <v>0.251</v>
      </c>
      <c r="AN5" s="2">
        <v>3.3500000000000002E-2</v>
      </c>
      <c r="AO5" s="9">
        <f>SQRT(AM5*AM5+AN5*AN5)*AO$3</f>
        <v>126.61284492499172</v>
      </c>
      <c r="AP5" s="2">
        <v>0.27450000000000002</v>
      </c>
      <c r="AQ5" s="2">
        <v>1.7000000000000001E-2</v>
      </c>
      <c r="AR5" s="9">
        <f>SQRT(AP5*AP5+AQ5*AQ5)*AR$3</f>
        <v>137.51295393525658</v>
      </c>
      <c r="AS5" s="9">
        <f>SUMIF($C$3:$AR$3,"&gt;0",C5:AR5)</f>
        <v>1588.0346857092786</v>
      </c>
      <c r="AV5" s="13"/>
    </row>
    <row r="6" spans="1:48" ht="16" thickBot="1" x14ac:dyDescent="0.25">
      <c r="A6" s="3">
        <v>8.3333333333333329E-2</v>
      </c>
      <c r="B6" s="4">
        <v>43817</v>
      </c>
      <c r="C6" s="2">
        <v>6.1199999999999997E-2</v>
      </c>
      <c r="D6" s="2">
        <v>3.7000000000000002E-3</v>
      </c>
      <c r="E6" s="9">
        <f t="shared" ref="E6:E28" si="0">SQRT(C6*C6+D6*D6)*E$3</f>
        <v>122.62348877763998</v>
      </c>
      <c r="F6" s="2">
        <v>7.1400000000000005E-2</v>
      </c>
      <c r="G6" s="2">
        <v>1.1999999999999999E-3</v>
      </c>
      <c r="H6" s="9">
        <f t="shared" ref="H6:H28" si="1">SQRT(F6*F6+G6*G6)*H$3</f>
        <v>142.82016664323004</v>
      </c>
      <c r="I6" s="2">
        <v>0.36299999999999999</v>
      </c>
      <c r="J6" s="2">
        <v>7.85E-2</v>
      </c>
      <c r="K6" s="9">
        <f t="shared" ref="K6:K28" si="2">SQRT(I6*I6+J6*J6)*K$3</f>
        <v>111.41728995088688</v>
      </c>
      <c r="L6" s="2">
        <v>0.49099999999999999</v>
      </c>
      <c r="M6" s="2">
        <v>2.8500000000000001E-2</v>
      </c>
      <c r="N6" s="9">
        <f t="shared" ref="N6:N28" si="3">SQRT(L6*L6+M6*M6)*N$3</f>
        <v>147.54793288962065</v>
      </c>
      <c r="O6" s="2">
        <v>0.314</v>
      </c>
      <c r="P6" s="2">
        <v>0</v>
      </c>
      <c r="Q6" s="9">
        <f t="shared" ref="Q6:Q28" si="4">SQRT(O6*O6+P6*P6)*Q$3</f>
        <v>94.2</v>
      </c>
      <c r="R6" s="2">
        <v>0.4955</v>
      </c>
      <c r="S6" s="2">
        <v>0.152</v>
      </c>
      <c r="T6" s="9">
        <f t="shared" ref="T6:T28" si="5">SQRT(R6*R6+S6*S6)*T$3</f>
        <v>155.48692067180443</v>
      </c>
      <c r="U6" s="2">
        <v>0.27750000000000002</v>
      </c>
      <c r="V6" s="2">
        <v>6.9500000000000006E-2</v>
      </c>
      <c r="W6" s="9">
        <f t="shared" ref="W6:W28" si="6">SQRT(U6*U6+V6*V6)*W$3</f>
        <v>143.03539771678896</v>
      </c>
      <c r="X6" s="2">
        <v>0.159</v>
      </c>
      <c r="Y6" s="2">
        <v>2.9000000000000001E-2</v>
      </c>
      <c r="Z6" s="9">
        <f t="shared" ref="Z6:Z28" si="7">SQRT(X6*X6+Y6*Y6)*Z$3</f>
        <v>80.811509081318377</v>
      </c>
      <c r="AA6" s="2">
        <v>0.17949999999999999</v>
      </c>
      <c r="AB6" s="2">
        <v>6.7500000000000004E-2</v>
      </c>
      <c r="AC6" s="9">
        <f t="shared" ref="AC6:AC28" si="8">SQRT(AA6*AA6+AB6*AB6)*AC$3</f>
        <v>76.708800016686467</v>
      </c>
      <c r="AD6" s="2">
        <v>0.13250000000000001</v>
      </c>
      <c r="AE6" s="2">
        <v>0.113</v>
      </c>
      <c r="AF6" s="9">
        <f t="shared" ref="AF6:AF28" si="9">SQRT(AD6*AD6+AE6*AE6)*AF$3</f>
        <v>69.656586192548957</v>
      </c>
      <c r="AG6" s="2">
        <v>9.6500000000000002E-2</v>
      </c>
      <c r="AH6" s="2">
        <v>0</v>
      </c>
      <c r="AI6" s="9">
        <f t="shared" ref="AI6:AI28" si="10">SQRT(AG6*AG6+AH6*AH6)*AI$3</f>
        <v>23.16</v>
      </c>
      <c r="AJ6" s="2">
        <v>0.184</v>
      </c>
      <c r="AK6" s="2">
        <v>0.111</v>
      </c>
      <c r="AL6" s="9">
        <f t="shared" ref="AL6:AL28" si="11">SQRT(AJ6*AJ6+AK6*AK6)*AL$3</f>
        <v>51.573202343852955</v>
      </c>
      <c r="AM6" s="2">
        <v>0.223</v>
      </c>
      <c r="AN6" s="2">
        <v>2.9000000000000001E-2</v>
      </c>
      <c r="AO6" s="9">
        <f t="shared" ref="AO6:AO28" si="12">SQRT(AM6*AM6+AN6*AN6)*AO$3</f>
        <v>112.43887228178697</v>
      </c>
      <c r="AP6" s="2">
        <v>0.2555</v>
      </c>
      <c r="AQ6" s="2">
        <v>1.9E-2</v>
      </c>
      <c r="AR6" s="9">
        <f t="shared" ref="AR6:AR28" si="13">SQRT(AP6*AP6+AQ6*AQ6)*AR$3</f>
        <v>128.1027419690929</v>
      </c>
      <c r="AS6" s="9">
        <f t="shared" ref="AS6:AS28" si="14">SUMIF($C$3:$AR$3,"&gt;0",C6:AR6)</f>
        <v>1459.5829085352577</v>
      </c>
      <c r="AV6" s="13"/>
    </row>
    <row r="7" spans="1:48" ht="16" thickBot="1" x14ac:dyDescent="0.25">
      <c r="A7" s="3">
        <v>0.125</v>
      </c>
      <c r="B7" s="4">
        <v>43817</v>
      </c>
      <c r="C7" s="2">
        <v>6.3799999999999996E-2</v>
      </c>
      <c r="D7" s="2">
        <v>5.4000000000000003E-3</v>
      </c>
      <c r="E7" s="9">
        <f t="shared" si="0"/>
        <v>128.05623764580935</v>
      </c>
      <c r="F7" s="2">
        <v>7.2599999999999998E-2</v>
      </c>
      <c r="G7" s="2">
        <v>2.8E-3</v>
      </c>
      <c r="H7" s="9">
        <f t="shared" si="1"/>
        <v>145.30794885346089</v>
      </c>
      <c r="I7" s="2">
        <v>0.34599999999999997</v>
      </c>
      <c r="J7" s="2">
        <v>7.8E-2</v>
      </c>
      <c r="K7" s="9">
        <f t="shared" si="2"/>
        <v>106.40488710580919</v>
      </c>
      <c r="L7" s="2">
        <v>0.45500000000000002</v>
      </c>
      <c r="M7" s="2">
        <v>2.8500000000000001E-2</v>
      </c>
      <c r="N7" s="9">
        <f t="shared" si="3"/>
        <v>136.76751258979598</v>
      </c>
      <c r="O7" s="2">
        <v>0.27900000000000003</v>
      </c>
      <c r="P7" s="2">
        <v>0</v>
      </c>
      <c r="Q7" s="9">
        <f t="shared" si="4"/>
        <v>83.7</v>
      </c>
      <c r="R7" s="2">
        <v>0.47099999999999997</v>
      </c>
      <c r="S7" s="2">
        <v>0.157</v>
      </c>
      <c r="T7" s="9">
        <f t="shared" si="5"/>
        <v>148.94327779393066</v>
      </c>
      <c r="U7" s="2">
        <v>0.26700000000000002</v>
      </c>
      <c r="V7" s="2">
        <v>6.8500000000000005E-2</v>
      </c>
      <c r="W7" s="9">
        <f t="shared" si="6"/>
        <v>137.82348312243457</v>
      </c>
      <c r="X7" s="2">
        <v>0.14599999999999999</v>
      </c>
      <c r="Y7" s="2">
        <v>2.7E-2</v>
      </c>
      <c r="Z7" s="9">
        <f t="shared" si="7"/>
        <v>74.237793609454741</v>
      </c>
      <c r="AA7" s="2">
        <v>0.16400000000000001</v>
      </c>
      <c r="AB7" s="2">
        <v>6.9000000000000006E-2</v>
      </c>
      <c r="AC7" s="9">
        <f t="shared" si="8"/>
        <v>71.169656455542906</v>
      </c>
      <c r="AD7" s="2">
        <v>0.1275</v>
      </c>
      <c r="AE7" s="2">
        <v>0.1145</v>
      </c>
      <c r="AF7" s="9">
        <f t="shared" si="9"/>
        <v>68.546626466953128</v>
      </c>
      <c r="AG7" s="2">
        <v>8.7999999999999995E-2</v>
      </c>
      <c r="AH7" s="2">
        <v>0</v>
      </c>
      <c r="AI7" s="9">
        <f t="shared" si="10"/>
        <v>21.119999999999997</v>
      </c>
      <c r="AJ7" s="2">
        <v>0.17749999999999999</v>
      </c>
      <c r="AK7" s="2">
        <v>0.11</v>
      </c>
      <c r="AL7" s="9">
        <f t="shared" si="11"/>
        <v>50.117062962627806</v>
      </c>
      <c r="AM7" s="2">
        <v>0.2135</v>
      </c>
      <c r="AN7" s="2">
        <v>2.9000000000000001E-2</v>
      </c>
      <c r="AO7" s="9">
        <f t="shared" si="12"/>
        <v>107.73027661711447</v>
      </c>
      <c r="AP7" s="2">
        <v>0.23499999999999999</v>
      </c>
      <c r="AQ7" s="2">
        <v>1.7999999999999999E-2</v>
      </c>
      <c r="AR7" s="9">
        <f t="shared" si="13"/>
        <v>117.84417677594425</v>
      </c>
      <c r="AS7" s="9">
        <f t="shared" si="14"/>
        <v>1397.7689399988778</v>
      </c>
    </row>
    <row r="8" spans="1:48" ht="16" thickBot="1" x14ac:dyDescent="0.25">
      <c r="A8" s="3">
        <v>0.16666666666666666</v>
      </c>
      <c r="B8" s="4">
        <v>43817</v>
      </c>
      <c r="C8" s="2">
        <v>6.3799999999999996E-2</v>
      </c>
      <c r="D8" s="2">
        <v>6.4000000000000003E-3</v>
      </c>
      <c r="E8" s="9">
        <f t="shared" si="0"/>
        <v>128.24039925078213</v>
      </c>
      <c r="F8" s="2">
        <v>7.1800000000000003E-2</v>
      </c>
      <c r="G8" s="2">
        <v>0</v>
      </c>
      <c r="H8" s="9">
        <f t="shared" si="1"/>
        <v>143.6</v>
      </c>
      <c r="I8" s="2">
        <v>0.33400000000000002</v>
      </c>
      <c r="J8" s="2">
        <v>7.4499999999999997E-2</v>
      </c>
      <c r="K8" s="9">
        <f t="shared" si="2"/>
        <v>102.66237139283314</v>
      </c>
      <c r="L8" s="2">
        <v>0.43</v>
      </c>
      <c r="M8" s="2">
        <v>2.75E-2</v>
      </c>
      <c r="N8" s="9">
        <f t="shared" si="3"/>
        <v>129.26353894273512</v>
      </c>
      <c r="O8" s="2">
        <v>0.2555</v>
      </c>
      <c r="P8" s="2">
        <v>0</v>
      </c>
      <c r="Q8" s="9">
        <f t="shared" si="4"/>
        <v>76.650000000000006</v>
      </c>
      <c r="R8" s="2">
        <v>0.44400000000000001</v>
      </c>
      <c r="S8" s="2">
        <v>0.155</v>
      </c>
      <c r="T8" s="9">
        <f t="shared" si="5"/>
        <v>141.08327328212937</v>
      </c>
      <c r="U8" s="2">
        <v>0.253</v>
      </c>
      <c r="V8" s="2">
        <v>6.5500000000000003E-2</v>
      </c>
      <c r="W8" s="9">
        <f t="shared" si="6"/>
        <v>130.67062600293917</v>
      </c>
      <c r="X8" s="2">
        <v>0.14149999999999999</v>
      </c>
      <c r="Y8" s="2">
        <v>2.7E-2</v>
      </c>
      <c r="Z8" s="9">
        <f t="shared" si="7"/>
        <v>72.026470828439173</v>
      </c>
      <c r="AA8" s="2">
        <v>0.1525</v>
      </c>
      <c r="AB8" s="2">
        <v>6.7500000000000004E-2</v>
      </c>
      <c r="AC8" s="9">
        <f t="shared" si="8"/>
        <v>66.708320320631671</v>
      </c>
      <c r="AD8" s="2">
        <v>0.13400000000000001</v>
      </c>
      <c r="AE8" s="2">
        <v>0.115</v>
      </c>
      <c r="AF8" s="9">
        <f t="shared" si="9"/>
        <v>70.632570390719891</v>
      </c>
      <c r="AG8" s="2">
        <v>8.2500000000000004E-2</v>
      </c>
      <c r="AH8" s="2">
        <v>0</v>
      </c>
      <c r="AI8" s="9">
        <f t="shared" si="10"/>
        <v>19.8</v>
      </c>
      <c r="AJ8" s="2">
        <v>0.17699999999999999</v>
      </c>
      <c r="AK8" s="2">
        <v>0.11600000000000001</v>
      </c>
      <c r="AL8" s="9">
        <f t="shared" si="11"/>
        <v>50.789920259831078</v>
      </c>
      <c r="AM8" s="2">
        <v>0.2135</v>
      </c>
      <c r="AN8" s="2">
        <v>2.6499999999999999E-2</v>
      </c>
      <c r="AO8" s="9">
        <f t="shared" si="12"/>
        <v>107.56916379706594</v>
      </c>
      <c r="AP8" s="2">
        <v>0.23150000000000001</v>
      </c>
      <c r="AQ8" s="2">
        <v>2.1999999999999999E-2</v>
      </c>
      <c r="AR8" s="9">
        <f t="shared" si="13"/>
        <v>116.27150338754548</v>
      </c>
      <c r="AS8" s="9">
        <f t="shared" si="14"/>
        <v>1355.968157855652</v>
      </c>
    </row>
    <row r="9" spans="1:48" ht="16" thickBot="1" x14ac:dyDescent="0.25">
      <c r="A9" s="3">
        <v>0.20833333333333334</v>
      </c>
      <c r="B9" s="4">
        <v>43817</v>
      </c>
      <c r="C9" s="2">
        <v>6.1600000000000002E-2</v>
      </c>
      <c r="D9" s="2">
        <v>3.8E-3</v>
      </c>
      <c r="E9" s="9">
        <f t="shared" si="0"/>
        <v>123.43419299367579</v>
      </c>
      <c r="F9" s="2">
        <v>7.0599999999999996E-2</v>
      </c>
      <c r="G9" s="2">
        <v>6.9999999999999999E-4</v>
      </c>
      <c r="H9" s="9">
        <f t="shared" si="1"/>
        <v>141.20694033934734</v>
      </c>
      <c r="I9" s="2">
        <v>0.33250000000000002</v>
      </c>
      <c r="J9" s="2">
        <v>7.0999999999999994E-2</v>
      </c>
      <c r="K9" s="9">
        <f t="shared" si="2"/>
        <v>101.99878675749042</v>
      </c>
      <c r="L9" s="2">
        <v>0.4345</v>
      </c>
      <c r="M9" s="2">
        <v>2.7E-2</v>
      </c>
      <c r="N9" s="9">
        <f t="shared" si="3"/>
        <v>130.60142610247408</v>
      </c>
      <c r="O9" s="2">
        <v>0.252</v>
      </c>
      <c r="P9" s="2">
        <v>0</v>
      </c>
      <c r="Q9" s="9">
        <f t="shared" si="4"/>
        <v>75.599999999999994</v>
      </c>
      <c r="R9" s="2">
        <v>0.443</v>
      </c>
      <c r="S9" s="2">
        <v>0.153</v>
      </c>
      <c r="T9" s="9">
        <f t="shared" si="5"/>
        <v>140.60305828821791</v>
      </c>
      <c r="U9" s="2">
        <v>0.2555</v>
      </c>
      <c r="V9" s="2">
        <v>6.7500000000000004E-2</v>
      </c>
      <c r="W9" s="9">
        <f t="shared" si="6"/>
        <v>132.13298225651306</v>
      </c>
      <c r="X9" s="2">
        <v>0.14449999999999999</v>
      </c>
      <c r="Y9" s="2">
        <v>2.75E-2</v>
      </c>
      <c r="Z9" s="9">
        <f t="shared" si="7"/>
        <v>73.54675383727006</v>
      </c>
      <c r="AA9" s="2">
        <v>0.1555</v>
      </c>
      <c r="AB9" s="2">
        <v>6.7500000000000004E-2</v>
      </c>
      <c r="AC9" s="9">
        <f t="shared" si="8"/>
        <v>67.807374230241351</v>
      </c>
      <c r="AD9" s="2">
        <v>0.13150000000000001</v>
      </c>
      <c r="AE9" s="2">
        <v>0.1145</v>
      </c>
      <c r="AF9" s="9">
        <f t="shared" si="9"/>
        <v>69.745250734369009</v>
      </c>
      <c r="AG9" s="2">
        <v>8.8499999999999995E-2</v>
      </c>
      <c r="AH9" s="2">
        <v>0</v>
      </c>
      <c r="AI9" s="9">
        <f t="shared" si="10"/>
        <v>21.24</v>
      </c>
      <c r="AJ9" s="2">
        <v>0.17799999999999999</v>
      </c>
      <c r="AK9" s="2">
        <v>0.1115</v>
      </c>
      <c r="AL9" s="9">
        <f t="shared" si="11"/>
        <v>50.409284859041591</v>
      </c>
      <c r="AM9" s="2">
        <v>0.1925</v>
      </c>
      <c r="AN9" s="2">
        <v>2.3E-2</v>
      </c>
      <c r="AO9" s="9">
        <f t="shared" si="12"/>
        <v>96.934578453717947</v>
      </c>
      <c r="AP9" s="2">
        <v>0.23250000000000001</v>
      </c>
      <c r="AQ9" s="2">
        <v>2.0500000000000001E-2</v>
      </c>
      <c r="AR9" s="9">
        <f t="shared" si="13"/>
        <v>116.70100685084084</v>
      </c>
      <c r="AS9" s="9">
        <f t="shared" si="14"/>
        <v>1341.9616357031996</v>
      </c>
    </row>
    <row r="10" spans="1:48" ht="16" thickBot="1" x14ac:dyDescent="0.25">
      <c r="A10" s="3">
        <v>0.25</v>
      </c>
      <c r="B10" s="4">
        <v>43817</v>
      </c>
      <c r="C10" s="2">
        <v>6.1100000000000002E-2</v>
      </c>
      <c r="D10" s="2">
        <v>3.3E-3</v>
      </c>
      <c r="E10" s="9">
        <f t="shared" si="0"/>
        <v>122.37810261644033</v>
      </c>
      <c r="F10" s="2">
        <v>7.0199999999999999E-2</v>
      </c>
      <c r="G10" s="2">
        <v>1.1999999999999999E-3</v>
      </c>
      <c r="H10" s="9">
        <f t="shared" si="1"/>
        <v>140.42051132224236</v>
      </c>
      <c r="I10" s="2">
        <v>0.3705</v>
      </c>
      <c r="J10" s="2">
        <v>7.0999999999999994E-2</v>
      </c>
      <c r="K10" s="9">
        <f t="shared" si="2"/>
        <v>113.1724900318094</v>
      </c>
      <c r="L10" s="2">
        <v>0.46150000000000002</v>
      </c>
      <c r="M10" s="2">
        <v>4.1000000000000002E-2</v>
      </c>
      <c r="N10" s="9">
        <f t="shared" si="3"/>
        <v>138.9952966830173</v>
      </c>
      <c r="O10" s="2">
        <v>0.28149999999999997</v>
      </c>
      <c r="P10" s="2">
        <v>0</v>
      </c>
      <c r="Q10" s="9">
        <f t="shared" si="4"/>
        <v>84.449999999999989</v>
      </c>
      <c r="R10" s="2">
        <v>0.47149999999999997</v>
      </c>
      <c r="S10" s="2">
        <v>0.14649999999999999</v>
      </c>
      <c r="T10" s="9">
        <f t="shared" si="5"/>
        <v>148.12057588329853</v>
      </c>
      <c r="U10" s="2">
        <v>0.27800000000000002</v>
      </c>
      <c r="V10" s="2">
        <v>6.6500000000000004E-2</v>
      </c>
      <c r="W10" s="9">
        <f t="shared" si="6"/>
        <v>142.92152567055814</v>
      </c>
      <c r="X10" s="2">
        <v>0.1545</v>
      </c>
      <c r="Y10" s="2">
        <v>2.6499999999999999E-2</v>
      </c>
      <c r="Z10" s="9">
        <f t="shared" si="7"/>
        <v>78.37809005072782</v>
      </c>
      <c r="AA10" s="2">
        <v>0.155</v>
      </c>
      <c r="AB10" s="2">
        <v>6.7000000000000004E-2</v>
      </c>
      <c r="AC10" s="9">
        <f t="shared" si="8"/>
        <v>67.544355796765132</v>
      </c>
      <c r="AD10" s="2">
        <v>0.129</v>
      </c>
      <c r="AE10" s="2">
        <v>0.114</v>
      </c>
      <c r="AF10" s="9">
        <f t="shared" si="9"/>
        <v>68.861600329937147</v>
      </c>
      <c r="AG10" s="2">
        <v>0.10050000000000001</v>
      </c>
      <c r="AH10" s="2">
        <v>0</v>
      </c>
      <c r="AI10" s="9">
        <f t="shared" si="10"/>
        <v>24.12</v>
      </c>
      <c r="AJ10" s="2">
        <v>0.185</v>
      </c>
      <c r="AK10" s="2">
        <v>0.1125</v>
      </c>
      <c r="AL10" s="9">
        <f t="shared" si="11"/>
        <v>51.964988213219101</v>
      </c>
      <c r="AM10" s="2">
        <v>0.2185</v>
      </c>
      <c r="AN10" s="2">
        <v>2.4500000000000001E-2</v>
      </c>
      <c r="AO10" s="9">
        <f t="shared" si="12"/>
        <v>109.93463967285288</v>
      </c>
      <c r="AP10" s="2">
        <v>0.247</v>
      </c>
      <c r="AQ10" s="2">
        <v>2.1499999999999998E-2</v>
      </c>
      <c r="AR10" s="9">
        <f t="shared" si="13"/>
        <v>123.96698149104058</v>
      </c>
      <c r="AS10" s="9">
        <f t="shared" si="14"/>
        <v>1415.2291577619085</v>
      </c>
    </row>
    <row r="11" spans="1:48" ht="16" thickBot="1" x14ac:dyDescent="0.25">
      <c r="A11" s="3">
        <v>0.29166666666666669</v>
      </c>
      <c r="B11" s="4">
        <v>43817</v>
      </c>
      <c r="C11" s="2">
        <v>5.8799999999999998E-2</v>
      </c>
      <c r="D11" s="2">
        <v>1.1999999999999999E-3</v>
      </c>
      <c r="E11" s="9">
        <f t="shared" si="0"/>
        <v>117.62448724649133</v>
      </c>
      <c r="F11" s="2">
        <v>7.0499999999999993E-2</v>
      </c>
      <c r="G11" s="2">
        <v>1.4E-3</v>
      </c>
      <c r="H11" s="9">
        <f t="shared" si="1"/>
        <v>141.02779867813294</v>
      </c>
      <c r="I11" s="2">
        <v>0.46949999999999997</v>
      </c>
      <c r="J11" s="2">
        <v>6.7000000000000004E-2</v>
      </c>
      <c r="K11" s="9">
        <f t="shared" si="2"/>
        <v>142.27695702396784</v>
      </c>
      <c r="L11" s="2">
        <v>0.53149999999999997</v>
      </c>
      <c r="M11" s="2">
        <v>3.85E-2</v>
      </c>
      <c r="N11" s="9">
        <f t="shared" si="3"/>
        <v>159.86777348796724</v>
      </c>
      <c r="O11" s="2">
        <v>0.34849999999999998</v>
      </c>
      <c r="P11" s="2">
        <v>0</v>
      </c>
      <c r="Q11" s="9">
        <f t="shared" si="4"/>
        <v>104.55</v>
      </c>
      <c r="R11" s="2">
        <v>0.54949999999999999</v>
      </c>
      <c r="S11" s="2">
        <v>0.13950000000000001</v>
      </c>
      <c r="T11" s="9">
        <f t="shared" si="5"/>
        <v>170.07923153636366</v>
      </c>
      <c r="U11" s="2">
        <v>0.318</v>
      </c>
      <c r="V11" s="2">
        <v>8.5000000000000006E-2</v>
      </c>
      <c r="W11" s="9">
        <f t="shared" si="6"/>
        <v>164.58204640847069</v>
      </c>
      <c r="X11" s="2">
        <v>0.16850000000000001</v>
      </c>
      <c r="Y11" s="2">
        <v>2.75E-2</v>
      </c>
      <c r="Z11" s="9">
        <f t="shared" si="7"/>
        <v>85.364658963765564</v>
      </c>
      <c r="AA11" s="2">
        <v>0.17599999999999999</v>
      </c>
      <c r="AB11" s="2">
        <v>6.4500000000000002E-2</v>
      </c>
      <c r="AC11" s="9">
        <f t="shared" si="8"/>
        <v>74.978663631729262</v>
      </c>
      <c r="AD11" s="2">
        <v>0.13550000000000001</v>
      </c>
      <c r="AE11" s="2">
        <v>0.108</v>
      </c>
      <c r="AF11" s="9">
        <f t="shared" si="9"/>
        <v>69.310028134462627</v>
      </c>
      <c r="AG11" s="2">
        <v>0.111</v>
      </c>
      <c r="AH11" s="2">
        <v>0</v>
      </c>
      <c r="AI11" s="9">
        <f t="shared" si="10"/>
        <v>26.64</v>
      </c>
      <c r="AJ11" s="2">
        <v>0.19600000000000001</v>
      </c>
      <c r="AK11" s="2">
        <v>0.1235</v>
      </c>
      <c r="AL11" s="9">
        <f t="shared" si="11"/>
        <v>55.599381291521588</v>
      </c>
      <c r="AM11" s="2">
        <v>0.2545</v>
      </c>
      <c r="AN11" s="2">
        <v>3.85E-2</v>
      </c>
      <c r="AO11" s="9">
        <f t="shared" si="12"/>
        <v>128.69780495408614</v>
      </c>
      <c r="AP11" s="2">
        <v>0.26700000000000002</v>
      </c>
      <c r="AQ11" s="2">
        <v>2.6499999999999999E-2</v>
      </c>
      <c r="AR11" s="9">
        <f t="shared" si="13"/>
        <v>134.15592607112069</v>
      </c>
      <c r="AS11" s="9">
        <f t="shared" si="14"/>
        <v>1574.7547574280798</v>
      </c>
    </row>
    <row r="12" spans="1:48" ht="16" thickBot="1" x14ac:dyDescent="0.25">
      <c r="A12" s="3">
        <v>0.33333333333333331</v>
      </c>
      <c r="B12" s="4">
        <v>43817</v>
      </c>
      <c r="C12" s="2">
        <v>5.8400000000000001E-2</v>
      </c>
      <c r="D12" s="2">
        <v>1E-3</v>
      </c>
      <c r="E12" s="9">
        <f t="shared" si="0"/>
        <v>116.81712203268835</v>
      </c>
      <c r="F12" s="2">
        <v>7.1999999999999995E-2</v>
      </c>
      <c r="G12" s="2">
        <v>1E-3</v>
      </c>
      <c r="H12" s="9">
        <f t="shared" si="1"/>
        <v>144.01388821915754</v>
      </c>
      <c r="I12" s="2">
        <v>0.5635</v>
      </c>
      <c r="J12" s="2">
        <v>7.0000000000000007E-2</v>
      </c>
      <c r="K12" s="9">
        <f t="shared" si="2"/>
        <v>170.34935426939546</v>
      </c>
      <c r="L12" s="2">
        <v>0.58750000000000002</v>
      </c>
      <c r="M12" s="2">
        <v>2.35E-2</v>
      </c>
      <c r="N12" s="9">
        <f t="shared" si="3"/>
        <v>176.39094364507494</v>
      </c>
      <c r="O12" s="2">
        <v>0.38850000000000001</v>
      </c>
      <c r="P12" s="2">
        <v>0</v>
      </c>
      <c r="Q12" s="9">
        <f t="shared" si="4"/>
        <v>116.55</v>
      </c>
      <c r="R12" s="2">
        <v>0.60950000000000004</v>
      </c>
      <c r="S12" s="2">
        <v>0.13900000000000001</v>
      </c>
      <c r="T12" s="9">
        <f t="shared" si="5"/>
        <v>187.54469467302988</v>
      </c>
      <c r="U12" s="2">
        <v>0.33050000000000002</v>
      </c>
      <c r="V12" s="2">
        <v>9.0499999999999997E-2</v>
      </c>
      <c r="W12" s="9">
        <f t="shared" si="6"/>
        <v>171.33337386510547</v>
      </c>
      <c r="X12" s="2">
        <v>0.17699999999999999</v>
      </c>
      <c r="Y12" s="2">
        <v>2.9499999999999998E-2</v>
      </c>
      <c r="Z12" s="9">
        <f t="shared" si="7"/>
        <v>89.720747321898727</v>
      </c>
      <c r="AA12" s="2">
        <v>0.17150000000000001</v>
      </c>
      <c r="AB12" s="2">
        <v>5.8500000000000003E-2</v>
      </c>
      <c r="AC12" s="9">
        <f t="shared" si="8"/>
        <v>72.481169968482163</v>
      </c>
      <c r="AD12" s="2">
        <v>0.14399999999999999</v>
      </c>
      <c r="AE12" s="2">
        <v>0.1045</v>
      </c>
      <c r="AF12" s="9">
        <f t="shared" si="9"/>
        <v>71.168813394632338</v>
      </c>
      <c r="AG12" s="2">
        <v>0.1195</v>
      </c>
      <c r="AH12" s="2">
        <v>0</v>
      </c>
      <c r="AI12" s="9">
        <f t="shared" si="10"/>
        <v>28.68</v>
      </c>
      <c r="AJ12" s="2">
        <v>0.19650000000000001</v>
      </c>
      <c r="AK12" s="2">
        <v>0.107</v>
      </c>
      <c r="AL12" s="9">
        <f t="shared" si="11"/>
        <v>53.698491598926687</v>
      </c>
      <c r="AM12" s="2">
        <v>0.27600000000000002</v>
      </c>
      <c r="AN12" s="2">
        <v>3.7999999999999999E-2</v>
      </c>
      <c r="AO12" s="9">
        <f t="shared" si="12"/>
        <v>139.30183056945089</v>
      </c>
      <c r="AP12" s="2">
        <v>0.27300000000000002</v>
      </c>
      <c r="AQ12" s="2">
        <v>3.3500000000000002E-2</v>
      </c>
      <c r="AR12" s="9">
        <f t="shared" si="13"/>
        <v>137.52386156591157</v>
      </c>
      <c r="AS12" s="9">
        <f t="shared" si="14"/>
        <v>1675.5742911237539</v>
      </c>
    </row>
    <row r="13" spans="1:48" ht="16" thickBot="1" x14ac:dyDescent="0.25">
      <c r="A13" s="3">
        <v>0.375</v>
      </c>
      <c r="B13" s="4">
        <v>43817</v>
      </c>
      <c r="C13" s="2">
        <v>5.6000000000000001E-2</v>
      </c>
      <c r="D13" s="2">
        <v>5.0000000000000001E-4</v>
      </c>
      <c r="E13" s="9">
        <f t="shared" si="0"/>
        <v>112.0044641967453</v>
      </c>
      <c r="F13" s="2">
        <v>7.5499999999999998E-2</v>
      </c>
      <c r="G13" s="2">
        <v>2.3999999999999998E-3</v>
      </c>
      <c r="H13" s="9">
        <f t="shared" si="1"/>
        <v>151.07627212769052</v>
      </c>
      <c r="I13" s="2">
        <v>0.55000000000000004</v>
      </c>
      <c r="J13" s="2">
        <v>7.0000000000000007E-2</v>
      </c>
      <c r="K13" s="9">
        <f t="shared" si="2"/>
        <v>166.33099530754936</v>
      </c>
      <c r="L13" s="2">
        <v>0.57199999999999995</v>
      </c>
      <c r="M13" s="2">
        <v>2.9499999999999998E-2</v>
      </c>
      <c r="N13" s="9">
        <f t="shared" si="3"/>
        <v>171.82806086317797</v>
      </c>
      <c r="O13" s="2">
        <v>0.3695</v>
      </c>
      <c r="P13" s="2">
        <v>0</v>
      </c>
      <c r="Q13" s="9">
        <f t="shared" si="4"/>
        <v>110.85</v>
      </c>
      <c r="R13" s="2">
        <v>0.57599999999999996</v>
      </c>
      <c r="S13" s="2">
        <v>0.13450000000000001</v>
      </c>
      <c r="T13" s="9">
        <f t="shared" si="5"/>
        <v>177.44847843810888</v>
      </c>
      <c r="U13" s="2">
        <v>0.35399999999999998</v>
      </c>
      <c r="V13" s="2">
        <v>9.6000000000000002E-2</v>
      </c>
      <c r="W13" s="9">
        <f t="shared" si="6"/>
        <v>183.39302058693508</v>
      </c>
      <c r="X13" s="2">
        <v>0.1885</v>
      </c>
      <c r="Y13" s="2">
        <v>3.1E-2</v>
      </c>
      <c r="Z13" s="9">
        <f t="shared" si="7"/>
        <v>95.516032685617759</v>
      </c>
      <c r="AA13" s="2">
        <v>0.21099999999999999</v>
      </c>
      <c r="AB13" s="2">
        <v>5.7000000000000002E-2</v>
      </c>
      <c r="AC13" s="9">
        <f t="shared" si="8"/>
        <v>87.425396767758514</v>
      </c>
      <c r="AD13" s="2">
        <v>0.1605</v>
      </c>
      <c r="AE13" s="2">
        <v>0.10299999999999999</v>
      </c>
      <c r="AF13" s="9">
        <f t="shared" si="9"/>
        <v>76.282894543927739</v>
      </c>
      <c r="AG13" s="2">
        <v>0.1125</v>
      </c>
      <c r="AH13" s="2">
        <v>0</v>
      </c>
      <c r="AI13" s="9">
        <f t="shared" si="10"/>
        <v>27</v>
      </c>
      <c r="AJ13" s="2">
        <v>0.20899999999999999</v>
      </c>
      <c r="AK13" s="2">
        <v>0.1125</v>
      </c>
      <c r="AL13" s="9">
        <f t="shared" si="11"/>
        <v>56.965126173826732</v>
      </c>
      <c r="AM13" s="2">
        <v>0.3115</v>
      </c>
      <c r="AN13" s="2">
        <v>4.2500000000000003E-2</v>
      </c>
      <c r="AO13" s="9">
        <f t="shared" si="12"/>
        <v>157.19295467672842</v>
      </c>
      <c r="AP13" s="2">
        <v>0.26050000000000001</v>
      </c>
      <c r="AQ13" s="2">
        <v>3.1E-2</v>
      </c>
      <c r="AR13" s="9">
        <f t="shared" si="13"/>
        <v>131.16902263873129</v>
      </c>
      <c r="AS13" s="9">
        <f t="shared" si="14"/>
        <v>1704.4827190067977</v>
      </c>
    </row>
    <row r="14" spans="1:48" ht="16" thickBot="1" x14ac:dyDescent="0.25">
      <c r="A14" s="3">
        <v>0.41666666666666669</v>
      </c>
      <c r="B14" s="4">
        <v>43817</v>
      </c>
      <c r="C14" s="2">
        <v>5.6300000000000003E-2</v>
      </c>
      <c r="D14" s="2">
        <v>8.0000000000000004E-4</v>
      </c>
      <c r="E14" s="9">
        <f t="shared" si="0"/>
        <v>112.61136709941852</v>
      </c>
      <c r="F14" s="2">
        <v>7.9899999999999999E-2</v>
      </c>
      <c r="G14" s="2">
        <v>6.1000000000000004E-3</v>
      </c>
      <c r="H14" s="9">
        <f t="shared" si="1"/>
        <v>160.26503049636247</v>
      </c>
      <c r="I14" s="2">
        <v>0.5625</v>
      </c>
      <c r="J14" s="2">
        <v>5.7000000000000002E-2</v>
      </c>
      <c r="K14" s="9">
        <f t="shared" si="2"/>
        <v>169.61418720142487</v>
      </c>
      <c r="L14" s="2">
        <v>0.56499999999999995</v>
      </c>
      <c r="M14" s="2">
        <v>4.0500000000000001E-2</v>
      </c>
      <c r="N14" s="9">
        <f t="shared" si="3"/>
        <v>169.93490665546028</v>
      </c>
      <c r="O14" s="2">
        <v>0.35649999999999998</v>
      </c>
      <c r="P14" s="2">
        <v>0</v>
      </c>
      <c r="Q14" s="9">
        <f t="shared" si="4"/>
        <v>106.94999999999999</v>
      </c>
      <c r="R14" s="2">
        <v>0.60399999999999998</v>
      </c>
      <c r="S14" s="2">
        <v>0.13300000000000001</v>
      </c>
      <c r="T14" s="9">
        <f t="shared" si="5"/>
        <v>185.54096582695692</v>
      </c>
      <c r="U14" s="2">
        <v>0.35649999999999998</v>
      </c>
      <c r="V14" s="2">
        <v>8.2500000000000004E-2</v>
      </c>
      <c r="W14" s="9">
        <f t="shared" si="6"/>
        <v>182.96071982805489</v>
      </c>
      <c r="X14" s="2">
        <v>0.19850000000000001</v>
      </c>
      <c r="Y14" s="2">
        <v>2.35E-2</v>
      </c>
      <c r="Z14" s="9">
        <f t="shared" si="7"/>
        <v>99.943108816966472</v>
      </c>
      <c r="AA14" s="2">
        <v>0.23699999999999999</v>
      </c>
      <c r="AB14" s="2">
        <v>5.7500000000000002E-2</v>
      </c>
      <c r="AC14" s="9">
        <f t="shared" si="8"/>
        <v>97.550192208934163</v>
      </c>
      <c r="AD14" s="2">
        <v>0.19650000000000001</v>
      </c>
      <c r="AE14" s="2">
        <v>0.10299999999999999</v>
      </c>
      <c r="AF14" s="9">
        <f t="shared" si="9"/>
        <v>88.743450462555259</v>
      </c>
      <c r="AG14" s="2">
        <v>0.11</v>
      </c>
      <c r="AH14" s="2">
        <v>0</v>
      </c>
      <c r="AI14" s="9">
        <f t="shared" si="10"/>
        <v>26.4</v>
      </c>
      <c r="AJ14" s="2">
        <v>0.20300000000000001</v>
      </c>
      <c r="AK14" s="2">
        <v>0.105</v>
      </c>
      <c r="AL14" s="9">
        <f t="shared" si="11"/>
        <v>54.851421130176746</v>
      </c>
      <c r="AM14" s="2">
        <v>0.32850000000000001</v>
      </c>
      <c r="AN14" s="2">
        <v>3.4000000000000002E-2</v>
      </c>
      <c r="AO14" s="9">
        <f t="shared" si="12"/>
        <v>165.12741292710911</v>
      </c>
      <c r="AP14" s="2">
        <v>0.2505</v>
      </c>
      <c r="AQ14" s="2">
        <v>2.1999999999999999E-2</v>
      </c>
      <c r="AR14" s="9">
        <f t="shared" si="13"/>
        <v>125.73210608273449</v>
      </c>
      <c r="AS14" s="9">
        <f t="shared" si="14"/>
        <v>1746.2248687361543</v>
      </c>
    </row>
    <row r="15" spans="1:48" ht="16" thickBot="1" x14ac:dyDescent="0.25">
      <c r="A15" s="3">
        <v>0.45833333333333331</v>
      </c>
      <c r="B15" s="4">
        <v>43817</v>
      </c>
      <c r="C15" s="2">
        <v>5.5399999999999998E-2</v>
      </c>
      <c r="D15" s="2">
        <v>1E-4</v>
      </c>
      <c r="E15" s="9">
        <f t="shared" si="0"/>
        <v>110.80018050526812</v>
      </c>
      <c r="F15" s="2">
        <v>8.2100000000000006E-2</v>
      </c>
      <c r="G15" s="2">
        <v>8.3000000000000001E-3</v>
      </c>
      <c r="H15" s="9">
        <f t="shared" si="1"/>
        <v>165.03696555620505</v>
      </c>
      <c r="I15" s="2">
        <v>0.58799999999999997</v>
      </c>
      <c r="J15" s="2">
        <v>7.0499999999999993E-2</v>
      </c>
      <c r="K15" s="9">
        <f t="shared" si="2"/>
        <v>177.66339662406546</v>
      </c>
      <c r="L15" s="2">
        <v>0.54300000000000004</v>
      </c>
      <c r="M15" s="2">
        <v>2.35E-2</v>
      </c>
      <c r="N15" s="9">
        <f t="shared" si="3"/>
        <v>163.05248388172444</v>
      </c>
      <c r="O15" s="2">
        <v>0.37</v>
      </c>
      <c r="P15" s="2">
        <v>0</v>
      </c>
      <c r="Q15" s="9">
        <f t="shared" si="4"/>
        <v>111</v>
      </c>
      <c r="R15" s="2">
        <v>0.64600000000000002</v>
      </c>
      <c r="S15" s="2">
        <v>0.13300000000000001</v>
      </c>
      <c r="T15" s="9">
        <f t="shared" si="5"/>
        <v>197.86472651789154</v>
      </c>
      <c r="U15" s="2">
        <v>0.38350000000000001</v>
      </c>
      <c r="V15" s="2">
        <v>8.4000000000000005E-2</v>
      </c>
      <c r="W15" s="9">
        <f t="shared" si="6"/>
        <v>196.29585451557554</v>
      </c>
      <c r="X15" s="2">
        <v>0.19600000000000001</v>
      </c>
      <c r="Y15" s="2">
        <v>2.8500000000000001E-2</v>
      </c>
      <c r="Z15" s="9">
        <f t="shared" si="7"/>
        <v>99.030613953463913</v>
      </c>
      <c r="AA15" s="2">
        <v>0.26100000000000001</v>
      </c>
      <c r="AB15" s="2">
        <v>4.7500000000000001E-2</v>
      </c>
      <c r="AC15" s="9">
        <f t="shared" si="8"/>
        <v>106.1148434480304</v>
      </c>
      <c r="AD15" s="2">
        <v>0.19800000000000001</v>
      </c>
      <c r="AE15" s="2">
        <v>0.10299999999999999</v>
      </c>
      <c r="AF15" s="9">
        <f t="shared" si="9"/>
        <v>89.275304536024976</v>
      </c>
      <c r="AG15" s="2">
        <v>0.11749999999999999</v>
      </c>
      <c r="AH15" s="2">
        <v>0</v>
      </c>
      <c r="AI15" s="9">
        <f t="shared" si="10"/>
        <v>28.2</v>
      </c>
      <c r="AJ15" s="2">
        <v>0.23200000000000001</v>
      </c>
      <c r="AK15" s="2">
        <v>0.1105</v>
      </c>
      <c r="AL15" s="9">
        <f t="shared" si="11"/>
        <v>61.673112455915508</v>
      </c>
      <c r="AM15" s="2">
        <v>0.32</v>
      </c>
      <c r="AN15" s="2">
        <v>3.5499999999999997E-2</v>
      </c>
      <c r="AO15" s="9">
        <f t="shared" si="12"/>
        <v>160.98155950294432</v>
      </c>
      <c r="AP15" s="2">
        <v>0.23599999999999999</v>
      </c>
      <c r="AQ15" s="2">
        <v>2.9000000000000001E-2</v>
      </c>
      <c r="AR15" s="9">
        <f t="shared" si="13"/>
        <v>118.88755191356242</v>
      </c>
      <c r="AS15" s="9">
        <f t="shared" si="14"/>
        <v>1785.8765934106716</v>
      </c>
    </row>
    <row r="16" spans="1:48" ht="16" thickBot="1" x14ac:dyDescent="0.25">
      <c r="A16" s="3">
        <v>0.5</v>
      </c>
      <c r="B16" s="4">
        <v>43817</v>
      </c>
      <c r="C16" s="2">
        <v>5.6399999999999999E-2</v>
      </c>
      <c r="D16" s="2">
        <v>2.0000000000000001E-4</v>
      </c>
      <c r="E16" s="9">
        <f t="shared" si="0"/>
        <v>112.80070921762859</v>
      </c>
      <c r="F16" s="2">
        <v>8.0399999999999999E-2</v>
      </c>
      <c r="G16" s="2">
        <v>6.6E-3</v>
      </c>
      <c r="H16" s="9">
        <f t="shared" si="1"/>
        <v>161.34088136613113</v>
      </c>
      <c r="I16" s="2">
        <v>0.57050000000000001</v>
      </c>
      <c r="J16" s="2">
        <v>6.4500000000000002E-2</v>
      </c>
      <c r="K16" s="9">
        <f t="shared" si="2"/>
        <v>172.24036983239438</v>
      </c>
      <c r="L16" s="2">
        <v>0.5575</v>
      </c>
      <c r="M16" s="2">
        <v>2.1499999999999998E-2</v>
      </c>
      <c r="N16" s="9">
        <f t="shared" si="3"/>
        <v>167.37432598818731</v>
      </c>
      <c r="O16" s="2">
        <v>0.38750000000000001</v>
      </c>
      <c r="P16" s="2">
        <v>0</v>
      </c>
      <c r="Q16" s="9">
        <f t="shared" si="4"/>
        <v>116.25</v>
      </c>
      <c r="R16" s="2">
        <v>0.66</v>
      </c>
      <c r="S16" s="2">
        <v>0.1295</v>
      </c>
      <c r="T16" s="9">
        <f t="shared" si="5"/>
        <v>201.77542590712082</v>
      </c>
      <c r="U16" s="2">
        <v>0.379</v>
      </c>
      <c r="V16" s="2">
        <v>7.8E-2</v>
      </c>
      <c r="W16" s="9">
        <f t="shared" si="6"/>
        <v>193.47157413945854</v>
      </c>
      <c r="X16" s="2">
        <v>0.215</v>
      </c>
      <c r="Y16" s="2">
        <v>3.3000000000000002E-2</v>
      </c>
      <c r="Z16" s="9">
        <f t="shared" si="7"/>
        <v>108.75890768116422</v>
      </c>
      <c r="AA16" s="2">
        <v>0.27950000000000003</v>
      </c>
      <c r="AB16" s="2">
        <v>4.7E-2</v>
      </c>
      <c r="AC16" s="9">
        <f t="shared" si="8"/>
        <v>113.36966084451343</v>
      </c>
      <c r="AD16" s="2">
        <v>0.20150000000000001</v>
      </c>
      <c r="AE16" s="2">
        <v>0.10349999999999999</v>
      </c>
      <c r="AF16" s="9">
        <f t="shared" si="9"/>
        <v>90.610816131408953</v>
      </c>
      <c r="AG16" s="2">
        <v>0.121</v>
      </c>
      <c r="AH16" s="2">
        <v>0</v>
      </c>
      <c r="AI16" s="9">
        <f t="shared" si="10"/>
        <v>29.04</v>
      </c>
      <c r="AJ16" s="2">
        <v>0.24149999999999999</v>
      </c>
      <c r="AK16" s="2">
        <v>0.1075</v>
      </c>
      <c r="AL16" s="9">
        <f t="shared" si="11"/>
        <v>63.442900312012839</v>
      </c>
      <c r="AM16" s="2">
        <v>0.316</v>
      </c>
      <c r="AN16" s="2">
        <v>4.0500000000000001E-2</v>
      </c>
      <c r="AO16" s="9">
        <f t="shared" si="12"/>
        <v>159.29238054596334</v>
      </c>
      <c r="AP16" s="2">
        <v>0.249</v>
      </c>
      <c r="AQ16" s="2">
        <v>3.0499999999999999E-2</v>
      </c>
      <c r="AR16" s="9">
        <f t="shared" si="13"/>
        <v>125.43050864921182</v>
      </c>
      <c r="AS16" s="9">
        <f t="shared" si="14"/>
        <v>1815.1984606151952</v>
      </c>
    </row>
    <row r="17" spans="1:45" ht="16" thickBot="1" x14ac:dyDescent="0.25">
      <c r="A17" s="3">
        <v>0.54166666666666663</v>
      </c>
      <c r="B17" s="4">
        <v>43817</v>
      </c>
      <c r="C17" s="2">
        <v>5.62E-2</v>
      </c>
      <c r="D17" s="2">
        <v>2.9999999999999997E-4</v>
      </c>
      <c r="E17" s="9">
        <f t="shared" si="0"/>
        <v>112.40160141207954</v>
      </c>
      <c r="F17" s="2">
        <v>7.8799999999999995E-2</v>
      </c>
      <c r="G17" s="2">
        <v>6.1000000000000004E-3</v>
      </c>
      <c r="H17" s="9">
        <f t="shared" si="1"/>
        <v>158.07150280806468</v>
      </c>
      <c r="I17" s="2">
        <v>0.54300000000000004</v>
      </c>
      <c r="J17" s="2">
        <v>6.5000000000000002E-2</v>
      </c>
      <c r="K17" s="9">
        <f t="shared" si="2"/>
        <v>164.06297571359602</v>
      </c>
      <c r="L17" s="2">
        <v>0.61550000000000005</v>
      </c>
      <c r="M17" s="2">
        <v>2.1499999999999998E-2</v>
      </c>
      <c r="N17" s="9">
        <f t="shared" si="3"/>
        <v>184.76261797235932</v>
      </c>
      <c r="O17" s="2">
        <v>0.39850000000000002</v>
      </c>
      <c r="P17" s="2">
        <v>0</v>
      </c>
      <c r="Q17" s="9">
        <f t="shared" si="4"/>
        <v>119.55000000000001</v>
      </c>
      <c r="R17" s="2">
        <v>0.6915</v>
      </c>
      <c r="S17" s="2">
        <v>0.13850000000000001</v>
      </c>
      <c r="T17" s="9">
        <f t="shared" si="5"/>
        <v>211.57009476766797</v>
      </c>
      <c r="U17" s="2">
        <v>0.38900000000000001</v>
      </c>
      <c r="V17" s="2">
        <v>8.6499999999999994E-2</v>
      </c>
      <c r="W17" s="9">
        <f t="shared" si="6"/>
        <v>199.25062735158451</v>
      </c>
      <c r="X17" s="2">
        <v>0.223</v>
      </c>
      <c r="Y17" s="2">
        <v>2.9000000000000001E-2</v>
      </c>
      <c r="Z17" s="9">
        <f t="shared" si="7"/>
        <v>112.43887228178697</v>
      </c>
      <c r="AA17" s="2">
        <v>0.30099999999999999</v>
      </c>
      <c r="AB17" s="2">
        <v>4.8500000000000001E-2</v>
      </c>
      <c r="AC17" s="9">
        <f t="shared" si="8"/>
        <v>121.95294174393661</v>
      </c>
      <c r="AD17" s="2">
        <v>0.19850000000000001</v>
      </c>
      <c r="AE17" s="2">
        <v>0.104</v>
      </c>
      <c r="AF17" s="9">
        <f t="shared" si="9"/>
        <v>89.637715276550864</v>
      </c>
      <c r="AG17" s="2">
        <v>0.129</v>
      </c>
      <c r="AH17" s="2">
        <v>0</v>
      </c>
      <c r="AI17" s="9">
        <f t="shared" si="10"/>
        <v>30.96</v>
      </c>
      <c r="AJ17" s="2">
        <v>0.2465</v>
      </c>
      <c r="AK17" s="2">
        <v>0.1085</v>
      </c>
      <c r="AL17" s="9">
        <f t="shared" si="11"/>
        <v>64.637351430887094</v>
      </c>
      <c r="AM17" s="2">
        <v>0.32150000000000001</v>
      </c>
      <c r="AN17" s="2">
        <v>3.6999999999999998E-2</v>
      </c>
      <c r="AO17" s="9">
        <f t="shared" si="12"/>
        <v>161.81103948742188</v>
      </c>
      <c r="AP17" s="2">
        <v>0.26300000000000001</v>
      </c>
      <c r="AQ17" s="2">
        <v>3.1E-2</v>
      </c>
      <c r="AR17" s="9">
        <f t="shared" si="13"/>
        <v>132.41034702771535</v>
      </c>
      <c r="AS17" s="9">
        <f t="shared" si="14"/>
        <v>1863.5176872736508</v>
      </c>
    </row>
    <row r="18" spans="1:45" ht="16" thickBot="1" x14ac:dyDescent="0.25">
      <c r="A18" s="3">
        <v>0.58333333333333337</v>
      </c>
      <c r="B18" s="4">
        <v>43817</v>
      </c>
      <c r="C18" s="2">
        <v>5.4300000000000001E-2</v>
      </c>
      <c r="D18" s="2">
        <v>2.0000000000000001E-4</v>
      </c>
      <c r="E18" s="9">
        <f t="shared" si="0"/>
        <v>108.60073664575209</v>
      </c>
      <c r="F18" s="2">
        <v>7.85E-2</v>
      </c>
      <c r="G18" s="2">
        <v>6.1000000000000004E-3</v>
      </c>
      <c r="H18" s="9">
        <f t="shared" si="1"/>
        <v>157.47329932404415</v>
      </c>
      <c r="I18" s="2">
        <v>0.53749999999999998</v>
      </c>
      <c r="J18" s="2">
        <v>6.9500000000000006E-2</v>
      </c>
      <c r="K18" s="9">
        <f t="shared" si="2"/>
        <v>162.59238912077032</v>
      </c>
      <c r="L18" s="2">
        <v>0.63900000000000001</v>
      </c>
      <c r="M18" s="2">
        <v>2.7E-2</v>
      </c>
      <c r="N18" s="9">
        <f t="shared" si="3"/>
        <v>191.87105044795058</v>
      </c>
      <c r="O18" s="2">
        <v>0.42449999999999999</v>
      </c>
      <c r="P18" s="2">
        <v>0</v>
      </c>
      <c r="Q18" s="9">
        <f t="shared" si="4"/>
        <v>127.35</v>
      </c>
      <c r="R18" s="2">
        <v>0.7</v>
      </c>
      <c r="S18" s="2">
        <v>0.13800000000000001</v>
      </c>
      <c r="T18" s="9">
        <f t="shared" si="5"/>
        <v>214.04195850346724</v>
      </c>
      <c r="U18" s="2">
        <v>0.38750000000000001</v>
      </c>
      <c r="V18" s="2">
        <v>9.1499999999999998E-2</v>
      </c>
      <c r="W18" s="9">
        <f t="shared" si="6"/>
        <v>199.07818815731673</v>
      </c>
      <c r="X18" s="2">
        <v>0.22600000000000001</v>
      </c>
      <c r="Y18" s="2">
        <v>2.5999999999999999E-2</v>
      </c>
      <c r="Z18" s="9">
        <f t="shared" si="7"/>
        <v>113.74532957444892</v>
      </c>
      <c r="AA18" s="2">
        <v>0.29349999999999998</v>
      </c>
      <c r="AB18" s="2">
        <v>5.2499999999999998E-2</v>
      </c>
      <c r="AC18" s="9">
        <f t="shared" si="8"/>
        <v>119.26340595505395</v>
      </c>
      <c r="AD18" s="2">
        <v>0.21049999999999999</v>
      </c>
      <c r="AE18" s="2">
        <v>0.10249999999999999</v>
      </c>
      <c r="AF18" s="9">
        <f t="shared" si="9"/>
        <v>93.651695126142798</v>
      </c>
      <c r="AG18" s="2">
        <v>0.129</v>
      </c>
      <c r="AH18" s="2">
        <v>0</v>
      </c>
      <c r="AI18" s="9">
        <f t="shared" si="10"/>
        <v>30.96</v>
      </c>
      <c r="AJ18" s="2">
        <v>0.23699999999999999</v>
      </c>
      <c r="AK18" s="2">
        <v>0.1085</v>
      </c>
      <c r="AL18" s="9">
        <f t="shared" si="11"/>
        <v>62.557301732092</v>
      </c>
      <c r="AM18" s="2">
        <v>0.3165</v>
      </c>
      <c r="AN18" s="2">
        <v>3.7999999999999999E-2</v>
      </c>
      <c r="AO18" s="9">
        <f t="shared" si="12"/>
        <v>159.38651919155521</v>
      </c>
      <c r="AP18" s="2">
        <v>0.26</v>
      </c>
      <c r="AQ18" s="2">
        <v>3.95E-2</v>
      </c>
      <c r="AR18" s="9">
        <f t="shared" si="13"/>
        <v>131.49168224644478</v>
      </c>
      <c r="AS18" s="9">
        <f t="shared" si="14"/>
        <v>1872.0635560250389</v>
      </c>
    </row>
    <row r="19" spans="1:45" ht="16" thickBot="1" x14ac:dyDescent="0.25">
      <c r="A19" s="3">
        <v>0.625</v>
      </c>
      <c r="B19" s="4">
        <v>43817</v>
      </c>
      <c r="C19" s="2">
        <v>5.5500000000000001E-2</v>
      </c>
      <c r="D19" s="2">
        <v>2.0000000000000001E-4</v>
      </c>
      <c r="E19" s="9">
        <f t="shared" si="0"/>
        <v>111.00072071838093</v>
      </c>
      <c r="F19" s="2">
        <v>7.9699999999999993E-2</v>
      </c>
      <c r="G19" s="2">
        <v>4.8999999999999998E-3</v>
      </c>
      <c r="H19" s="9">
        <f t="shared" si="1"/>
        <v>159.7009705668691</v>
      </c>
      <c r="I19" s="2">
        <v>0.55349999999999999</v>
      </c>
      <c r="J19" s="2">
        <v>6.8500000000000005E-2</v>
      </c>
      <c r="K19" s="9">
        <f t="shared" si="2"/>
        <v>167.31678038977444</v>
      </c>
      <c r="L19" s="2">
        <v>0.63700000000000001</v>
      </c>
      <c r="M19" s="2">
        <v>2.5000000000000001E-2</v>
      </c>
      <c r="N19" s="9">
        <f t="shared" si="3"/>
        <v>191.24711762533835</v>
      </c>
      <c r="O19" s="2">
        <v>0.41499999999999998</v>
      </c>
      <c r="P19" s="2">
        <v>0</v>
      </c>
      <c r="Q19" s="9">
        <f t="shared" si="4"/>
        <v>124.5</v>
      </c>
      <c r="R19" s="2">
        <v>0.68400000000000005</v>
      </c>
      <c r="S19" s="2">
        <v>0.13950000000000001</v>
      </c>
      <c r="T19" s="9">
        <f t="shared" si="5"/>
        <v>209.42412110356346</v>
      </c>
      <c r="U19" s="2">
        <v>0.38500000000000001</v>
      </c>
      <c r="V19" s="2">
        <v>8.7999999999999995E-2</v>
      </c>
      <c r="W19" s="9">
        <f t="shared" si="6"/>
        <v>197.46455378117867</v>
      </c>
      <c r="X19" s="2">
        <v>0.23649999999999999</v>
      </c>
      <c r="Y19" s="2">
        <v>2.5499999999999998E-2</v>
      </c>
      <c r="Z19" s="9">
        <f t="shared" si="7"/>
        <v>118.93538161539652</v>
      </c>
      <c r="AA19" s="2">
        <v>0.30299999999999999</v>
      </c>
      <c r="AB19" s="2">
        <v>5.7000000000000002E-2</v>
      </c>
      <c r="AC19" s="9">
        <f t="shared" si="8"/>
        <v>123.32590968648884</v>
      </c>
      <c r="AD19" s="2">
        <v>0.215</v>
      </c>
      <c r="AE19" s="2">
        <v>0.10050000000000001</v>
      </c>
      <c r="AF19" s="9">
        <f t="shared" si="9"/>
        <v>94.931764968318149</v>
      </c>
      <c r="AG19" s="2">
        <v>0.122</v>
      </c>
      <c r="AH19" s="2">
        <v>0</v>
      </c>
      <c r="AI19" s="9">
        <f t="shared" si="10"/>
        <v>29.28</v>
      </c>
      <c r="AJ19" s="2">
        <v>0.24049999999999999</v>
      </c>
      <c r="AK19" s="2">
        <v>0.1095</v>
      </c>
      <c r="AL19" s="9">
        <f t="shared" si="11"/>
        <v>63.421106896679113</v>
      </c>
      <c r="AM19" s="2">
        <v>0.29199999999999998</v>
      </c>
      <c r="AN19" s="2">
        <v>3.9E-2</v>
      </c>
      <c r="AO19" s="9">
        <f t="shared" si="12"/>
        <v>147.29646974724139</v>
      </c>
      <c r="AP19" s="2">
        <v>0.26200000000000001</v>
      </c>
      <c r="AQ19" s="2">
        <v>2.9000000000000001E-2</v>
      </c>
      <c r="AR19" s="9">
        <f t="shared" si="13"/>
        <v>131.80003793626162</v>
      </c>
      <c r="AS19" s="9">
        <f t="shared" si="14"/>
        <v>1869.6449350354903</v>
      </c>
    </row>
    <row r="20" spans="1:45" ht="16" thickBot="1" x14ac:dyDescent="0.25">
      <c r="A20" s="3">
        <v>0.66666666666666663</v>
      </c>
      <c r="B20" s="4">
        <v>43817</v>
      </c>
      <c r="C20" s="2">
        <v>5.91E-2</v>
      </c>
      <c r="D20" s="2">
        <v>1.8E-3</v>
      </c>
      <c r="E20" s="9">
        <f t="shared" si="0"/>
        <v>118.25480962734665</v>
      </c>
      <c r="F20" s="2">
        <v>7.8200000000000006E-2</v>
      </c>
      <c r="G20" s="2">
        <v>4.5999999999999999E-3</v>
      </c>
      <c r="H20" s="9">
        <f t="shared" si="1"/>
        <v>156.67035456652289</v>
      </c>
      <c r="I20" s="2">
        <v>0.61350000000000005</v>
      </c>
      <c r="J20" s="2">
        <v>7.2499999999999995E-2</v>
      </c>
      <c r="K20" s="9">
        <f t="shared" si="2"/>
        <v>185.33069092840506</v>
      </c>
      <c r="L20" s="2">
        <v>0.63149999999999995</v>
      </c>
      <c r="M20" s="2">
        <v>3.5499999999999997E-2</v>
      </c>
      <c r="N20" s="9">
        <f t="shared" si="3"/>
        <v>189.74911066985266</v>
      </c>
      <c r="O20" s="2">
        <v>0.45500000000000002</v>
      </c>
      <c r="P20" s="2">
        <v>0</v>
      </c>
      <c r="Q20" s="9">
        <f t="shared" si="4"/>
        <v>136.5</v>
      </c>
      <c r="R20" s="2">
        <v>0.6885</v>
      </c>
      <c r="S20" s="2">
        <v>0.14499999999999999</v>
      </c>
      <c r="T20" s="9">
        <f t="shared" si="5"/>
        <v>211.08091458016756</v>
      </c>
      <c r="U20" s="2">
        <v>0.40050000000000002</v>
      </c>
      <c r="V20" s="2">
        <v>9.35E-2</v>
      </c>
      <c r="W20" s="9">
        <f t="shared" si="6"/>
        <v>205.63468822161303</v>
      </c>
      <c r="X20" s="2">
        <v>0.23350000000000001</v>
      </c>
      <c r="Y20" s="2">
        <v>3.2500000000000001E-2</v>
      </c>
      <c r="Z20" s="9">
        <f t="shared" si="7"/>
        <v>117.87546394394383</v>
      </c>
      <c r="AA20" s="2">
        <v>0.32050000000000001</v>
      </c>
      <c r="AB20" s="2">
        <v>5.8500000000000003E-2</v>
      </c>
      <c r="AC20" s="9">
        <f t="shared" si="8"/>
        <v>130.31807242282244</v>
      </c>
      <c r="AD20" s="2">
        <v>0.20300000000000001</v>
      </c>
      <c r="AE20" s="2">
        <v>0.10050000000000001</v>
      </c>
      <c r="AF20" s="9">
        <f t="shared" si="9"/>
        <v>90.606180804622809</v>
      </c>
      <c r="AG20" s="2">
        <v>0.13800000000000001</v>
      </c>
      <c r="AH20" s="2">
        <v>0</v>
      </c>
      <c r="AI20" s="9">
        <f t="shared" si="10"/>
        <v>33.120000000000005</v>
      </c>
      <c r="AJ20" s="2">
        <v>0.23699999999999999</v>
      </c>
      <c r="AK20" s="2">
        <v>0.1055</v>
      </c>
      <c r="AL20" s="9">
        <f t="shared" si="11"/>
        <v>62.261037575678102</v>
      </c>
      <c r="AM20" s="2">
        <v>0.3105</v>
      </c>
      <c r="AN20" s="2">
        <v>3.5999999999999997E-2</v>
      </c>
      <c r="AO20" s="9">
        <f t="shared" si="12"/>
        <v>156.28999488131032</v>
      </c>
      <c r="AP20" s="2">
        <v>0.26650000000000001</v>
      </c>
      <c r="AQ20" s="2">
        <v>3.4000000000000002E-2</v>
      </c>
      <c r="AR20" s="9">
        <f t="shared" si="13"/>
        <v>134.33005062159398</v>
      </c>
      <c r="AS20" s="9">
        <f t="shared" si="14"/>
        <v>1928.0213688438798</v>
      </c>
    </row>
    <row r="21" spans="1:45" ht="16" thickBot="1" x14ac:dyDescent="0.25">
      <c r="A21" s="3">
        <v>0.70833333333333337</v>
      </c>
      <c r="B21" s="4">
        <v>43817</v>
      </c>
      <c r="C21" s="2">
        <v>5.8200000000000002E-2</v>
      </c>
      <c r="D21" s="2">
        <v>2.9999999999999997E-4</v>
      </c>
      <c r="E21" s="9">
        <f t="shared" si="0"/>
        <v>116.40154638148068</v>
      </c>
      <c r="F21" s="2">
        <v>7.9799999999999996E-2</v>
      </c>
      <c r="G21" s="2">
        <v>4.4999999999999997E-3</v>
      </c>
      <c r="H21" s="9">
        <f t="shared" si="1"/>
        <v>159.85355798354942</v>
      </c>
      <c r="I21" s="2">
        <v>0.63149999999999995</v>
      </c>
      <c r="J21" s="2">
        <v>8.8999999999999996E-2</v>
      </c>
      <c r="K21" s="9">
        <f t="shared" si="2"/>
        <v>191.32222165760044</v>
      </c>
      <c r="L21" s="2">
        <v>0.73550000000000004</v>
      </c>
      <c r="M21" s="2">
        <v>0.1</v>
      </c>
      <c r="N21" s="9">
        <f t="shared" si="3"/>
        <v>222.68009003950041</v>
      </c>
      <c r="O21" s="2">
        <v>0.47849999999999998</v>
      </c>
      <c r="P21" s="2">
        <v>0</v>
      </c>
      <c r="Q21" s="9">
        <f t="shared" si="4"/>
        <v>143.54999999999998</v>
      </c>
      <c r="R21" s="2">
        <v>0.754</v>
      </c>
      <c r="S21" s="2">
        <v>0.152</v>
      </c>
      <c r="T21" s="9">
        <f t="shared" si="5"/>
        <v>230.750514625645</v>
      </c>
      <c r="U21" s="2">
        <v>0.42049999999999998</v>
      </c>
      <c r="V21" s="2">
        <v>9.8500000000000004E-2</v>
      </c>
      <c r="W21" s="9">
        <f t="shared" si="6"/>
        <v>215.94125358532122</v>
      </c>
      <c r="X21" s="2">
        <v>0.27050000000000002</v>
      </c>
      <c r="Y21" s="2">
        <v>4.0500000000000001E-2</v>
      </c>
      <c r="Z21" s="9">
        <f t="shared" si="7"/>
        <v>136.75754092553726</v>
      </c>
      <c r="AA21" s="2">
        <v>0.31900000000000001</v>
      </c>
      <c r="AB21" s="2">
        <v>5.6500000000000002E-2</v>
      </c>
      <c r="AC21" s="9">
        <f t="shared" si="8"/>
        <v>129.58595602919323</v>
      </c>
      <c r="AD21" s="2">
        <v>0.20349999999999999</v>
      </c>
      <c r="AE21" s="2">
        <v>0.1</v>
      </c>
      <c r="AF21" s="9">
        <f t="shared" si="9"/>
        <v>90.697078232983884</v>
      </c>
      <c r="AG21" s="2">
        <v>0.1575</v>
      </c>
      <c r="AH21" s="2">
        <v>0</v>
      </c>
      <c r="AI21" s="9">
        <f t="shared" si="10"/>
        <v>37.799999999999997</v>
      </c>
      <c r="AJ21" s="2">
        <v>0.2465</v>
      </c>
      <c r="AK21" s="2">
        <v>0.104</v>
      </c>
      <c r="AL21" s="9">
        <f t="shared" si="11"/>
        <v>64.209868400425805</v>
      </c>
      <c r="AM21" s="2">
        <v>0.32300000000000001</v>
      </c>
      <c r="AN21" s="2">
        <v>5.0500000000000003E-2</v>
      </c>
      <c r="AO21" s="9">
        <f t="shared" si="12"/>
        <v>163.46196040669525</v>
      </c>
      <c r="AP21" s="2">
        <v>0.3105</v>
      </c>
      <c r="AQ21" s="2">
        <v>3.3500000000000002E-2</v>
      </c>
      <c r="AR21" s="9">
        <f t="shared" si="13"/>
        <v>156.15096861691254</v>
      </c>
      <c r="AS21" s="9">
        <f t="shared" si="14"/>
        <v>2059.1625568848449</v>
      </c>
    </row>
    <row r="22" spans="1:45" ht="16" thickBot="1" x14ac:dyDescent="0.25">
      <c r="A22" s="3">
        <v>0.75</v>
      </c>
      <c r="B22" s="4">
        <v>43817</v>
      </c>
      <c r="C22" s="2">
        <v>5.8000000000000003E-2</v>
      </c>
      <c r="D22" s="2">
        <v>2.0000000000000001E-4</v>
      </c>
      <c r="E22" s="9">
        <f t="shared" si="0"/>
        <v>116.00068965312232</v>
      </c>
      <c r="F22" s="2">
        <v>7.8100000000000003E-2</v>
      </c>
      <c r="G22" s="2">
        <v>4.4999999999999997E-3</v>
      </c>
      <c r="H22" s="9">
        <f t="shared" si="1"/>
        <v>156.45906812965492</v>
      </c>
      <c r="I22" s="2">
        <v>0.62450000000000006</v>
      </c>
      <c r="J22" s="2">
        <v>9.1499999999999998E-2</v>
      </c>
      <c r="K22" s="9">
        <f t="shared" si="2"/>
        <v>189.35027066260034</v>
      </c>
      <c r="L22" s="2">
        <v>0.76749999999999996</v>
      </c>
      <c r="M22" s="2">
        <v>0.1055</v>
      </c>
      <c r="N22" s="9">
        <f t="shared" si="3"/>
        <v>232.41511353610375</v>
      </c>
      <c r="O22" s="2">
        <v>0.504</v>
      </c>
      <c r="P22" s="2">
        <v>0</v>
      </c>
      <c r="Q22" s="9">
        <f t="shared" si="4"/>
        <v>151.19999999999999</v>
      </c>
      <c r="R22" s="2">
        <v>0.79549999999999998</v>
      </c>
      <c r="S22" s="2">
        <v>0.158</v>
      </c>
      <c r="T22" s="9">
        <f t="shared" si="5"/>
        <v>243.31169823911054</v>
      </c>
      <c r="U22" s="2">
        <v>0.433</v>
      </c>
      <c r="V22" s="2">
        <v>9.6500000000000002E-2</v>
      </c>
      <c r="W22" s="9">
        <f t="shared" si="6"/>
        <v>221.81143455647185</v>
      </c>
      <c r="X22" s="2">
        <v>0.26400000000000001</v>
      </c>
      <c r="Y22" s="2">
        <v>4.2000000000000003E-2</v>
      </c>
      <c r="Z22" s="9">
        <f t="shared" si="7"/>
        <v>133.66001645967279</v>
      </c>
      <c r="AA22" s="2">
        <v>0.32850000000000001</v>
      </c>
      <c r="AB22" s="2">
        <v>0.06</v>
      </c>
      <c r="AC22" s="9">
        <f t="shared" si="8"/>
        <v>133.57379982616354</v>
      </c>
      <c r="AD22" s="2">
        <v>0.216</v>
      </c>
      <c r="AE22" s="2">
        <v>0.1</v>
      </c>
      <c r="AF22" s="9">
        <f t="shared" si="9"/>
        <v>95.210083499595783</v>
      </c>
      <c r="AG22" s="2">
        <v>0.17299999999999999</v>
      </c>
      <c r="AH22" s="2">
        <v>0</v>
      </c>
      <c r="AI22" s="9">
        <f t="shared" si="10"/>
        <v>41.519999999999996</v>
      </c>
      <c r="AJ22" s="2">
        <v>0.2485</v>
      </c>
      <c r="AK22" s="2">
        <v>0.11600000000000001</v>
      </c>
      <c r="AL22" s="9">
        <f t="shared" si="11"/>
        <v>65.81789422337971</v>
      </c>
      <c r="AM22" s="2">
        <v>0.36249999999999999</v>
      </c>
      <c r="AN22" s="2">
        <v>5.6500000000000002E-2</v>
      </c>
      <c r="AO22" s="9">
        <f t="shared" si="12"/>
        <v>183.43834113946843</v>
      </c>
      <c r="AP22" s="2">
        <v>0.3165</v>
      </c>
      <c r="AQ22" s="2">
        <v>3.3500000000000002E-2</v>
      </c>
      <c r="AR22" s="9">
        <f t="shared" si="13"/>
        <v>159.13398442821696</v>
      </c>
      <c r="AS22" s="9">
        <f t="shared" si="14"/>
        <v>2122.9023943535608</v>
      </c>
    </row>
    <row r="23" spans="1:45" ht="16" thickBot="1" x14ac:dyDescent="0.25">
      <c r="A23" s="3">
        <v>0.79166666666666663</v>
      </c>
      <c r="B23" s="4">
        <v>43817</v>
      </c>
      <c r="C23" s="2">
        <v>5.7700000000000001E-2</v>
      </c>
      <c r="D23" s="2">
        <v>2.0000000000000001E-4</v>
      </c>
      <c r="E23" s="9">
        <f t="shared" si="0"/>
        <v>115.40069323881897</v>
      </c>
      <c r="F23" s="2">
        <v>7.5600000000000001E-2</v>
      </c>
      <c r="G23" s="2">
        <v>3.3E-3</v>
      </c>
      <c r="H23" s="9">
        <f t="shared" si="1"/>
        <v>151.34397906755325</v>
      </c>
      <c r="I23" s="2">
        <v>0.65049999999999997</v>
      </c>
      <c r="J23" s="2">
        <v>9.8000000000000004E-2</v>
      </c>
      <c r="K23" s="9">
        <f t="shared" si="2"/>
        <v>197.35217885799995</v>
      </c>
      <c r="L23" s="2">
        <v>0.79549999999999998</v>
      </c>
      <c r="M23" s="2">
        <v>0.107</v>
      </c>
      <c r="N23" s="9">
        <f t="shared" si="3"/>
        <v>240.79915386063965</v>
      </c>
      <c r="O23" s="2">
        <v>0.55000000000000004</v>
      </c>
      <c r="P23" s="2">
        <v>0</v>
      </c>
      <c r="Q23" s="9">
        <f t="shared" si="4"/>
        <v>165</v>
      </c>
      <c r="R23" s="2">
        <v>0.81</v>
      </c>
      <c r="S23" s="2">
        <v>0.16200000000000001</v>
      </c>
      <c r="T23" s="9">
        <f t="shared" si="5"/>
        <v>247.81234836060935</v>
      </c>
      <c r="U23" s="2">
        <v>0.45650000000000002</v>
      </c>
      <c r="V23" s="2">
        <v>0.1085</v>
      </c>
      <c r="W23" s="9">
        <f t="shared" si="6"/>
        <v>234.60845040194101</v>
      </c>
      <c r="X23" s="2">
        <v>0.28699999999999998</v>
      </c>
      <c r="Y23" s="2">
        <v>4.5499999999999999E-2</v>
      </c>
      <c r="Z23" s="9">
        <f t="shared" si="7"/>
        <v>145.29216255531472</v>
      </c>
      <c r="AA23" s="2">
        <v>0.30549999999999999</v>
      </c>
      <c r="AB23" s="2">
        <v>5.8000000000000003E-2</v>
      </c>
      <c r="AC23" s="9">
        <f t="shared" si="8"/>
        <v>124.38279623806501</v>
      </c>
      <c r="AD23" s="2">
        <v>0.20749999999999999</v>
      </c>
      <c r="AE23" s="2">
        <v>0.10050000000000001</v>
      </c>
      <c r="AF23" s="9">
        <f t="shared" si="9"/>
        <v>92.222773760064271</v>
      </c>
      <c r="AG23" s="2">
        <v>0.1915</v>
      </c>
      <c r="AH23" s="2">
        <v>0</v>
      </c>
      <c r="AI23" s="9">
        <f t="shared" si="10"/>
        <v>45.96</v>
      </c>
      <c r="AJ23" s="2">
        <v>0.25750000000000001</v>
      </c>
      <c r="AK23" s="2">
        <v>0.1215</v>
      </c>
      <c r="AL23" s="9">
        <f t="shared" si="11"/>
        <v>68.334073491926418</v>
      </c>
      <c r="AM23" s="2">
        <v>0.372</v>
      </c>
      <c r="AN23" s="2">
        <v>6.2E-2</v>
      </c>
      <c r="AO23" s="9">
        <f t="shared" si="12"/>
        <v>188.56563843924482</v>
      </c>
      <c r="AP23" s="2">
        <v>0.33800000000000002</v>
      </c>
      <c r="AQ23" s="2">
        <v>3.85E-2</v>
      </c>
      <c r="AR23" s="9">
        <f t="shared" si="13"/>
        <v>170.09280555038183</v>
      </c>
      <c r="AS23" s="9">
        <f t="shared" si="14"/>
        <v>2187.167053822559</v>
      </c>
    </row>
    <row r="24" spans="1:45" ht="16" thickBot="1" x14ac:dyDescent="0.25">
      <c r="A24" s="3">
        <v>0.83333333333333337</v>
      </c>
      <c r="B24" s="4">
        <v>43817</v>
      </c>
      <c r="C24" s="2">
        <v>5.8299999999999998E-2</v>
      </c>
      <c r="D24" s="2">
        <v>4.0000000000000002E-4</v>
      </c>
      <c r="E24" s="9">
        <f t="shared" si="0"/>
        <v>116.6027443930888</v>
      </c>
      <c r="F24" s="2">
        <v>7.3300000000000004E-2</v>
      </c>
      <c r="G24" s="2">
        <v>1.5E-3</v>
      </c>
      <c r="H24" s="9">
        <f t="shared" si="1"/>
        <v>146.63069255786797</v>
      </c>
      <c r="I24" s="2">
        <v>0.70750000000000002</v>
      </c>
      <c r="J24" s="2">
        <v>0.1055</v>
      </c>
      <c r="K24" s="9">
        <f t="shared" si="2"/>
        <v>214.59679634141793</v>
      </c>
      <c r="L24" s="2">
        <v>0.82899999999999996</v>
      </c>
      <c r="M24" s="2">
        <v>0.10100000000000001</v>
      </c>
      <c r="N24" s="9">
        <f t="shared" si="3"/>
        <v>250.53897900326805</v>
      </c>
      <c r="O24" s="2">
        <v>0.59550000000000003</v>
      </c>
      <c r="P24" s="2">
        <v>0</v>
      </c>
      <c r="Q24" s="9">
        <f t="shared" si="4"/>
        <v>178.65</v>
      </c>
      <c r="R24" s="2">
        <v>0.84650000000000003</v>
      </c>
      <c r="S24" s="2">
        <v>0.16650000000000001</v>
      </c>
      <c r="T24" s="9">
        <f t="shared" si="5"/>
        <v>258.81577424878878</v>
      </c>
      <c r="U24" s="2">
        <v>0.45650000000000002</v>
      </c>
      <c r="V24" s="2">
        <v>0.1065</v>
      </c>
      <c r="W24" s="9">
        <f t="shared" si="6"/>
        <v>234.37923329510232</v>
      </c>
      <c r="X24" s="2">
        <v>0.3155</v>
      </c>
      <c r="Y24" s="2">
        <v>4.8500000000000001E-2</v>
      </c>
      <c r="Z24" s="9">
        <f t="shared" si="7"/>
        <v>159.60302315432497</v>
      </c>
      <c r="AA24" s="2">
        <v>0.30399999999999999</v>
      </c>
      <c r="AB24" s="2">
        <v>5.8000000000000003E-2</v>
      </c>
      <c r="AC24" s="9">
        <f t="shared" si="8"/>
        <v>123.79337623637218</v>
      </c>
      <c r="AD24" s="2">
        <v>0.21099999999999999</v>
      </c>
      <c r="AE24" s="2">
        <v>9.9000000000000005E-2</v>
      </c>
      <c r="AF24" s="9">
        <f t="shared" si="9"/>
        <v>93.228321876991856</v>
      </c>
      <c r="AG24" s="2">
        <v>0.192</v>
      </c>
      <c r="AH24" s="2">
        <v>0</v>
      </c>
      <c r="AI24" s="9">
        <f t="shared" si="10"/>
        <v>46.08</v>
      </c>
      <c r="AJ24" s="2">
        <v>0.26650000000000001</v>
      </c>
      <c r="AK24" s="2">
        <v>0.1225</v>
      </c>
      <c r="AL24" s="9">
        <f t="shared" si="11"/>
        <v>70.393476970526194</v>
      </c>
      <c r="AM24" s="2">
        <v>0.40550000000000003</v>
      </c>
      <c r="AN24" s="2">
        <v>7.3999999999999996E-2</v>
      </c>
      <c r="AO24" s="9">
        <f t="shared" si="12"/>
        <v>206.09842915461539</v>
      </c>
      <c r="AP24" s="2">
        <v>0.36299999999999999</v>
      </c>
      <c r="AQ24" s="2">
        <v>4.5999999999999999E-2</v>
      </c>
      <c r="AR24" s="9">
        <f t="shared" si="13"/>
        <v>182.95149630434841</v>
      </c>
      <c r="AS24" s="9">
        <f t="shared" si="14"/>
        <v>2282.3623435367131</v>
      </c>
    </row>
    <row r="25" spans="1:45" ht="16" thickBot="1" x14ac:dyDescent="0.25">
      <c r="A25" s="3">
        <v>0.875</v>
      </c>
      <c r="B25" s="4">
        <v>43817</v>
      </c>
      <c r="C25" s="2">
        <v>5.5800000000000002E-2</v>
      </c>
      <c r="D25" s="2">
        <v>1E-4</v>
      </c>
      <c r="E25" s="9">
        <f t="shared" si="0"/>
        <v>111.60017921132564</v>
      </c>
      <c r="F25" s="2">
        <v>7.2700000000000001E-2</v>
      </c>
      <c r="G25" s="2">
        <v>4.0000000000000002E-4</v>
      </c>
      <c r="H25" s="9">
        <f t="shared" si="1"/>
        <v>145.4022008086535</v>
      </c>
      <c r="I25" s="2">
        <v>0.66249999999999998</v>
      </c>
      <c r="J25" s="2">
        <v>0.1115</v>
      </c>
      <c r="K25" s="9">
        <f t="shared" si="2"/>
        <v>201.54519344305882</v>
      </c>
      <c r="L25" s="2">
        <v>0.88300000000000001</v>
      </c>
      <c r="M25" s="2">
        <v>0.109</v>
      </c>
      <c r="N25" s="9">
        <f t="shared" si="3"/>
        <v>266.91065921015593</v>
      </c>
      <c r="O25" s="2">
        <v>0.623</v>
      </c>
      <c r="P25" s="2">
        <v>0</v>
      </c>
      <c r="Q25" s="9">
        <f t="shared" si="4"/>
        <v>186.9</v>
      </c>
      <c r="R25" s="2">
        <v>0.90200000000000002</v>
      </c>
      <c r="S25" s="2">
        <v>0.17599999999999999</v>
      </c>
      <c r="T25" s="9">
        <f t="shared" si="5"/>
        <v>275.70310117951158</v>
      </c>
      <c r="U25" s="2">
        <v>0.45800000000000002</v>
      </c>
      <c r="V25" s="2">
        <v>0.1145</v>
      </c>
      <c r="W25" s="9">
        <f t="shared" si="6"/>
        <v>236.04779706661105</v>
      </c>
      <c r="X25" s="2">
        <v>0.3135</v>
      </c>
      <c r="Y25" s="2">
        <v>5.1499999999999997E-2</v>
      </c>
      <c r="Z25" s="9">
        <f t="shared" si="7"/>
        <v>158.85095215326851</v>
      </c>
      <c r="AA25" s="2">
        <v>0.309</v>
      </c>
      <c r="AB25" s="2">
        <v>5.9499999999999997E-2</v>
      </c>
      <c r="AC25" s="9">
        <f t="shared" si="8"/>
        <v>125.87056844234874</v>
      </c>
      <c r="AD25" s="2">
        <v>0.19800000000000001</v>
      </c>
      <c r="AE25" s="2">
        <v>0.10249999999999999</v>
      </c>
      <c r="AF25" s="9">
        <f t="shared" si="9"/>
        <v>89.18318227109863</v>
      </c>
      <c r="AG25" s="2">
        <v>0.221</v>
      </c>
      <c r="AH25" s="2">
        <v>5.0000000000000001E-4</v>
      </c>
      <c r="AI25" s="9">
        <f t="shared" si="10"/>
        <v>53.040135746432625</v>
      </c>
      <c r="AJ25" s="2">
        <v>0.24299999999999999</v>
      </c>
      <c r="AK25" s="2">
        <v>0.1285</v>
      </c>
      <c r="AL25" s="9">
        <f t="shared" si="11"/>
        <v>65.97217595320015</v>
      </c>
      <c r="AM25" s="2">
        <v>0.41149999999999998</v>
      </c>
      <c r="AN25" s="2">
        <v>7.2499999999999995E-2</v>
      </c>
      <c r="AO25" s="9">
        <f t="shared" si="12"/>
        <v>208.91894361210998</v>
      </c>
      <c r="AP25" s="2">
        <v>0.35449999999999998</v>
      </c>
      <c r="AQ25" s="2">
        <v>4.2500000000000003E-2</v>
      </c>
      <c r="AR25" s="9">
        <f t="shared" si="13"/>
        <v>178.51925666437222</v>
      </c>
      <c r="AS25" s="9">
        <f t="shared" si="14"/>
        <v>2304.4643457621473</v>
      </c>
    </row>
    <row r="26" spans="1:45" ht="16" thickBot="1" x14ac:dyDescent="0.25">
      <c r="A26" s="3">
        <v>0.91666666666666663</v>
      </c>
      <c r="B26" s="4">
        <v>43817</v>
      </c>
      <c r="C26" s="2">
        <v>5.79E-2</v>
      </c>
      <c r="D26" s="2">
        <v>1.5E-3</v>
      </c>
      <c r="E26" s="9">
        <f t="shared" si="0"/>
        <v>115.83885358548746</v>
      </c>
      <c r="F26" s="2">
        <v>7.3300000000000004E-2</v>
      </c>
      <c r="G26" s="2">
        <v>8.0000000000000004E-4</v>
      </c>
      <c r="H26" s="9">
        <f t="shared" si="1"/>
        <v>146.60873098148008</v>
      </c>
      <c r="I26" s="2">
        <v>0.65500000000000003</v>
      </c>
      <c r="J26" s="2">
        <v>0.111</v>
      </c>
      <c r="K26" s="9">
        <f t="shared" si="2"/>
        <v>199.30163070080485</v>
      </c>
      <c r="L26" s="2">
        <v>0.84799999999999998</v>
      </c>
      <c r="M26" s="2">
        <v>0.115</v>
      </c>
      <c r="N26" s="9">
        <f t="shared" si="3"/>
        <v>256.72867000006056</v>
      </c>
      <c r="O26" s="2">
        <v>0.57950000000000002</v>
      </c>
      <c r="P26" s="2">
        <v>0</v>
      </c>
      <c r="Q26" s="9">
        <f t="shared" si="4"/>
        <v>173.85</v>
      </c>
      <c r="R26" s="2">
        <v>0.84550000000000003</v>
      </c>
      <c r="S26" s="2">
        <v>0.17399999999999999</v>
      </c>
      <c r="T26" s="9">
        <f t="shared" si="5"/>
        <v>258.96556238233688</v>
      </c>
      <c r="U26" s="2">
        <v>0.44550000000000001</v>
      </c>
      <c r="V26" s="2">
        <v>0.107</v>
      </c>
      <c r="W26" s="9">
        <f t="shared" si="6"/>
        <v>229.08472777555468</v>
      </c>
      <c r="X26" s="2">
        <v>0.28699999999999998</v>
      </c>
      <c r="Y26" s="2">
        <v>4.9500000000000002E-2</v>
      </c>
      <c r="Z26" s="9">
        <f t="shared" si="7"/>
        <v>145.61872304068592</v>
      </c>
      <c r="AA26" s="2">
        <v>0.30049999999999999</v>
      </c>
      <c r="AB26" s="2">
        <v>5.8000000000000003E-2</v>
      </c>
      <c r="AC26" s="9">
        <f t="shared" si="8"/>
        <v>122.41846265984555</v>
      </c>
      <c r="AD26" s="2">
        <v>0.20349999999999999</v>
      </c>
      <c r="AE26" s="2">
        <v>0.10299999999999999</v>
      </c>
      <c r="AF26" s="9">
        <f t="shared" si="9"/>
        <v>91.232669587160501</v>
      </c>
      <c r="AG26" s="2">
        <v>0.2195</v>
      </c>
      <c r="AH26" s="2">
        <v>0</v>
      </c>
      <c r="AI26" s="9">
        <f t="shared" si="10"/>
        <v>52.68</v>
      </c>
      <c r="AJ26" s="2">
        <v>0.23</v>
      </c>
      <c r="AK26" s="2">
        <v>0.12</v>
      </c>
      <c r="AL26" s="9">
        <f t="shared" si="11"/>
        <v>62.261384501149664</v>
      </c>
      <c r="AM26" s="2">
        <v>0.379</v>
      </c>
      <c r="AN26" s="2">
        <v>6.0499999999999998E-2</v>
      </c>
      <c r="AO26" s="9">
        <f t="shared" si="12"/>
        <v>191.89922485513065</v>
      </c>
      <c r="AP26" s="2">
        <v>0.35749999999999998</v>
      </c>
      <c r="AQ26" s="2">
        <v>3.85E-2</v>
      </c>
      <c r="AR26" s="9">
        <f t="shared" si="13"/>
        <v>179.78355041549264</v>
      </c>
      <c r="AS26" s="9">
        <f t="shared" si="14"/>
        <v>2226.2721904851892</v>
      </c>
    </row>
    <row r="27" spans="1:45" ht="16" thickBot="1" x14ac:dyDescent="0.25">
      <c r="A27" s="3">
        <v>0.95833333333333337</v>
      </c>
      <c r="B27" s="4">
        <v>43817</v>
      </c>
      <c r="C27" s="2">
        <v>5.9499999999999997E-2</v>
      </c>
      <c r="D27" s="2">
        <v>2.3E-3</v>
      </c>
      <c r="E27" s="9">
        <f t="shared" si="0"/>
        <v>119.08887437540082</v>
      </c>
      <c r="F27" s="2">
        <v>7.6100000000000001E-2</v>
      </c>
      <c r="G27" s="2">
        <v>2.2000000000000001E-3</v>
      </c>
      <c r="H27" s="9">
        <f t="shared" si="1"/>
        <v>152.26358724264972</v>
      </c>
      <c r="I27" s="2">
        <v>0.57899999999999996</v>
      </c>
      <c r="J27" s="2">
        <v>9.8500000000000004E-2</v>
      </c>
      <c r="K27" s="9">
        <f t="shared" si="2"/>
        <v>176.19560862859211</v>
      </c>
      <c r="L27" s="2">
        <v>0.74450000000000005</v>
      </c>
      <c r="M27" s="2">
        <v>9.1499999999999998E-2</v>
      </c>
      <c r="N27" s="9">
        <f t="shared" si="3"/>
        <v>225.03049793305794</v>
      </c>
      <c r="O27" s="2">
        <v>0.52449999999999997</v>
      </c>
      <c r="P27" s="2">
        <v>0</v>
      </c>
      <c r="Q27" s="9">
        <f t="shared" si="4"/>
        <v>157.35</v>
      </c>
      <c r="R27" s="2">
        <v>0.73399999999999999</v>
      </c>
      <c r="S27" s="2">
        <v>0.16750000000000001</v>
      </c>
      <c r="T27" s="9">
        <f t="shared" si="5"/>
        <v>225.86080337234259</v>
      </c>
      <c r="U27" s="2">
        <v>0.41549999999999998</v>
      </c>
      <c r="V27" s="2">
        <v>0.1</v>
      </c>
      <c r="W27" s="9">
        <f t="shared" si="6"/>
        <v>213.68215297492677</v>
      </c>
      <c r="X27" s="2">
        <v>0.26650000000000001</v>
      </c>
      <c r="Y27" s="2">
        <v>4.2999999999999997E-2</v>
      </c>
      <c r="Z27" s="9">
        <f t="shared" si="7"/>
        <v>134.97337700450413</v>
      </c>
      <c r="AA27" s="2">
        <v>0.27300000000000002</v>
      </c>
      <c r="AB27" s="2">
        <v>5.8000000000000003E-2</v>
      </c>
      <c r="AC27" s="9">
        <f t="shared" si="8"/>
        <v>111.63726976238718</v>
      </c>
      <c r="AD27" s="2">
        <v>0.186</v>
      </c>
      <c r="AE27" s="2">
        <v>0.104</v>
      </c>
      <c r="AF27" s="9">
        <f t="shared" si="9"/>
        <v>85.240366024554348</v>
      </c>
      <c r="AG27" s="2">
        <v>0.1865</v>
      </c>
      <c r="AH27" s="2">
        <v>0</v>
      </c>
      <c r="AI27" s="9">
        <f t="shared" si="10"/>
        <v>44.76</v>
      </c>
      <c r="AJ27" s="2">
        <v>0.21</v>
      </c>
      <c r="AK27" s="2">
        <v>0.1135</v>
      </c>
      <c r="AL27" s="9">
        <f t="shared" si="11"/>
        <v>57.290292371395701</v>
      </c>
      <c r="AM27" s="2">
        <v>0.33950000000000002</v>
      </c>
      <c r="AN27" s="2">
        <v>5.8999999999999997E-2</v>
      </c>
      <c r="AO27" s="9">
        <f t="shared" si="12"/>
        <v>172.29426136699971</v>
      </c>
      <c r="AP27" s="2">
        <v>0.32550000000000001</v>
      </c>
      <c r="AQ27" s="2">
        <v>3.5999999999999997E-2</v>
      </c>
      <c r="AR27" s="9">
        <f t="shared" si="13"/>
        <v>163.74236623427672</v>
      </c>
      <c r="AS27" s="9">
        <f t="shared" si="14"/>
        <v>2039.4094572910876</v>
      </c>
    </row>
    <row r="28" spans="1:45" ht="16" thickBot="1" x14ac:dyDescent="0.25">
      <c r="A28" s="3">
        <v>0</v>
      </c>
      <c r="B28" s="4">
        <v>43818</v>
      </c>
      <c r="C28" s="2">
        <v>6.1400000000000003E-2</v>
      </c>
      <c r="D28" s="2">
        <v>2.5000000000000001E-3</v>
      </c>
      <c r="E28" s="9">
        <f t="shared" si="0"/>
        <v>122.90174937729732</v>
      </c>
      <c r="F28" s="2">
        <v>7.4399999999999994E-2</v>
      </c>
      <c r="G28" s="2">
        <v>1.8E-3</v>
      </c>
      <c r="H28" s="9">
        <f t="shared" si="1"/>
        <v>148.84354201644084</v>
      </c>
      <c r="I28" s="2">
        <v>0.50049999999999994</v>
      </c>
      <c r="J28" s="2">
        <v>0.09</v>
      </c>
      <c r="K28" s="9">
        <f t="shared" si="2"/>
        <v>152.55825936343138</v>
      </c>
      <c r="L28" s="2">
        <v>0.63700000000000001</v>
      </c>
      <c r="M28" s="2">
        <v>4.3499999999999997E-2</v>
      </c>
      <c r="N28" s="9">
        <f t="shared" si="3"/>
        <v>191.54506649872241</v>
      </c>
      <c r="O28" s="2">
        <v>0.4365</v>
      </c>
      <c r="P28" s="2">
        <v>0</v>
      </c>
      <c r="Q28" s="9">
        <f t="shared" si="4"/>
        <v>130.94999999999999</v>
      </c>
      <c r="R28" s="2">
        <v>0.65649999999999997</v>
      </c>
      <c r="S28" s="2">
        <v>0.157</v>
      </c>
      <c r="T28" s="9">
        <f t="shared" si="5"/>
        <v>202.50361107891385</v>
      </c>
      <c r="U28" s="2">
        <v>0.35149999999999998</v>
      </c>
      <c r="V28" s="2">
        <v>7.85E-2</v>
      </c>
      <c r="W28" s="9">
        <f t="shared" si="6"/>
        <v>180.07949633425787</v>
      </c>
      <c r="X28" s="2">
        <v>0.20749999999999999</v>
      </c>
      <c r="Y28" s="2">
        <v>3.7499999999999999E-2</v>
      </c>
      <c r="Z28" s="9">
        <f t="shared" si="7"/>
        <v>105.43066441979771</v>
      </c>
      <c r="AA28" s="2">
        <v>0.23699999999999999</v>
      </c>
      <c r="AB28" s="2">
        <v>5.8999999999999997E-2</v>
      </c>
      <c r="AC28" s="9">
        <f t="shared" si="8"/>
        <v>97.693397934558504</v>
      </c>
      <c r="AD28" s="2">
        <v>0.17249999999999999</v>
      </c>
      <c r="AE28" s="2">
        <v>0.1085</v>
      </c>
      <c r="AF28" s="9">
        <f t="shared" si="9"/>
        <v>81.514170547212217</v>
      </c>
      <c r="AG28" s="2">
        <v>0.17599999999999999</v>
      </c>
      <c r="AH28" s="2">
        <v>0</v>
      </c>
      <c r="AI28" s="9">
        <f t="shared" si="10"/>
        <v>42.239999999999995</v>
      </c>
      <c r="AJ28" s="2">
        <v>0.20050000000000001</v>
      </c>
      <c r="AK28" s="2">
        <v>0.1125</v>
      </c>
      <c r="AL28" s="9">
        <f t="shared" si="11"/>
        <v>55.177299680212698</v>
      </c>
      <c r="AM28" s="2">
        <v>0.29049999999999998</v>
      </c>
      <c r="AN28" s="2">
        <v>0.04</v>
      </c>
      <c r="AO28" s="9">
        <f t="shared" si="12"/>
        <v>146.62047094454442</v>
      </c>
      <c r="AP28" s="2">
        <v>0.28649999999999998</v>
      </c>
      <c r="AQ28" s="2">
        <v>2.2499999999999999E-2</v>
      </c>
      <c r="AR28" s="9">
        <f t="shared" si="13"/>
        <v>143.69107487940923</v>
      </c>
      <c r="AS28" s="9">
        <f t="shared" si="14"/>
        <v>1801.7488030747984</v>
      </c>
    </row>
  </sheetData>
  <mergeCells count="25">
    <mergeCell ref="AG1:AL1"/>
    <mergeCell ref="AM1:AR1"/>
    <mergeCell ref="AS1:AS3"/>
    <mergeCell ref="A2:B2"/>
    <mergeCell ref="C2:E2"/>
    <mergeCell ref="F2:H2"/>
    <mergeCell ref="I2:K2"/>
    <mergeCell ref="L2:N2"/>
    <mergeCell ref="O2:Q2"/>
    <mergeCell ref="R2:T2"/>
    <mergeCell ref="A1:B1"/>
    <mergeCell ref="C1:H1"/>
    <mergeCell ref="I1:N1"/>
    <mergeCell ref="O1:T1"/>
    <mergeCell ref="U1:Z1"/>
    <mergeCell ref="AA1:AF1"/>
    <mergeCell ref="AM2:AO2"/>
    <mergeCell ref="AP2:AR2"/>
    <mergeCell ref="A3:B3"/>
    <mergeCell ref="U2:W2"/>
    <mergeCell ref="X2:Z2"/>
    <mergeCell ref="AA2:AC2"/>
    <mergeCell ref="AD2:AF2"/>
    <mergeCell ref="AG2:AI2"/>
    <mergeCell ref="AJ2:AL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headerFooter>
    <oddHeader>&amp;L&amp;A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BW28"/>
  <sheetViews>
    <sheetView zoomScaleNormal="100" workbookViewId="0">
      <pane xSplit="2" ySplit="4" topLeftCell="E5" activePane="bottomRight" state="frozen"/>
      <selection activeCell="B5" sqref="B5"/>
      <selection pane="topRight" activeCell="B5" sqref="B5"/>
      <selection pane="bottomLeft" activeCell="B5" sqref="B5"/>
      <selection pane="bottomRight" activeCell="BV1" sqref="BV1:BW1048576"/>
    </sheetView>
  </sheetViews>
  <sheetFormatPr baseColWidth="10" defaultColWidth="8.83203125" defaultRowHeight="15" outlineLevelCol="1" x14ac:dyDescent="0.2"/>
  <cols>
    <col min="2" max="2" width="11.33203125" bestFit="1" customWidth="1"/>
    <col min="3" max="3" width="9.1640625" hidden="1" customWidth="1" outlineLevel="1"/>
    <col min="4" max="4" width="9.6640625" hidden="1" customWidth="1" outlineLevel="1"/>
    <col min="5" max="5" width="8.5" customWidth="1" collapsed="1"/>
    <col min="6" max="7" width="9.1640625" hidden="1" customWidth="1" outlineLevel="1"/>
    <col min="8" max="8" width="9.1640625" collapsed="1"/>
    <col min="9" max="10" width="9.1640625" hidden="1" customWidth="1" outlineLevel="1"/>
    <col min="11" max="11" width="9.1640625" collapsed="1"/>
    <col min="12" max="13" width="9.1640625" hidden="1" customWidth="1" outlineLevel="1"/>
    <col min="14" max="14" width="9.1640625" collapsed="1"/>
    <col min="15" max="15" width="9.1640625" hidden="1" customWidth="1" outlineLevel="1"/>
    <col min="16" max="16" width="9.6640625" hidden="1" customWidth="1" outlineLevel="1"/>
    <col min="17" max="17" width="9.1640625" collapsed="1"/>
    <col min="18" max="18" width="9.1640625" hidden="1" customWidth="1" outlineLevel="1"/>
    <col min="19" max="19" width="9.6640625" hidden="1" customWidth="1" outlineLevel="1"/>
    <col min="20" max="20" width="8.6640625" bestFit="1" customWidth="1" collapsed="1"/>
    <col min="21" max="21" width="8.1640625" hidden="1" customWidth="1" outlineLevel="1"/>
    <col min="22" max="22" width="9.6640625" hidden="1" customWidth="1" outlineLevel="1"/>
    <col min="23" max="23" width="8.6640625" bestFit="1" customWidth="1" collapsed="1"/>
    <col min="24" max="24" width="7.6640625" hidden="1" customWidth="1" outlineLevel="1"/>
    <col min="25" max="25" width="9.6640625" hidden="1" customWidth="1" outlineLevel="1"/>
    <col min="26" max="26" width="9.1640625" collapsed="1"/>
    <col min="27" max="27" width="9.1640625" hidden="1" customWidth="1" outlineLevel="1"/>
    <col min="28" max="28" width="9.6640625" hidden="1" customWidth="1" outlineLevel="1"/>
    <col min="29" max="29" width="8.83203125" customWidth="1" collapsed="1"/>
    <col min="30" max="30" width="9.1640625" hidden="1" customWidth="1" outlineLevel="1"/>
    <col min="31" max="31" width="9.6640625" hidden="1" customWidth="1" outlineLevel="1"/>
    <col min="32" max="32" width="8.6640625" bestFit="1" customWidth="1" collapsed="1"/>
    <col min="33" max="33" width="9.1640625" hidden="1" customWidth="1" outlineLevel="1"/>
    <col min="34" max="34" width="9.6640625" hidden="1" customWidth="1" outlineLevel="1"/>
    <col min="35" max="35" width="9.1640625" collapsed="1"/>
    <col min="36" max="36" width="9.1640625" hidden="1" customWidth="1" outlineLevel="1"/>
    <col min="37" max="37" width="9.6640625" hidden="1" customWidth="1" outlineLevel="1"/>
    <col min="38" max="38" width="8.6640625" bestFit="1" customWidth="1" collapsed="1"/>
    <col min="39" max="40" width="9.1640625" hidden="1" customWidth="1" outlineLevel="1"/>
    <col min="41" max="41" width="9.1640625" collapsed="1"/>
    <col min="42" max="42" width="9.1640625" hidden="1" customWidth="1" outlineLevel="1"/>
    <col min="43" max="43" width="9.6640625" hidden="1" customWidth="1" outlineLevel="1"/>
    <col min="44" max="44" width="8.6640625" bestFit="1" customWidth="1" collapsed="1"/>
    <col min="45" max="45" width="9.1640625" hidden="1" customWidth="1" outlineLevel="1"/>
    <col min="46" max="46" width="9.6640625" hidden="1" customWidth="1" outlineLevel="1"/>
    <col min="47" max="47" width="8.6640625" bestFit="1" customWidth="1" collapsed="1"/>
    <col min="48" max="48" width="9.1640625" hidden="1" customWidth="1" outlineLevel="1"/>
    <col min="49" max="49" width="9.6640625" hidden="1" customWidth="1" outlineLevel="1"/>
    <col min="50" max="50" width="8.6640625" bestFit="1" customWidth="1" collapsed="1"/>
    <col min="51" max="51" width="9.1640625" hidden="1" customWidth="1" outlineLevel="1"/>
    <col min="52" max="52" width="9.6640625" hidden="1" customWidth="1" outlineLevel="1"/>
    <col min="53" max="53" width="8.6640625" bestFit="1" customWidth="1" collapsed="1"/>
    <col min="54" max="54" width="9.1640625" hidden="1" customWidth="1" outlineLevel="1"/>
    <col min="55" max="55" width="9.6640625" hidden="1" customWidth="1" outlineLevel="1"/>
    <col min="56" max="56" width="8.6640625" bestFit="1" customWidth="1" collapsed="1"/>
    <col min="57" max="57" width="9.1640625" hidden="1" customWidth="1" outlineLevel="1"/>
    <col min="58" max="58" width="9.6640625" hidden="1" customWidth="1" outlineLevel="1"/>
    <col min="59" max="59" width="8.6640625" bestFit="1" customWidth="1" collapsed="1"/>
    <col min="60" max="60" width="9.1640625" hidden="1" customWidth="1" outlineLevel="1"/>
    <col min="61" max="61" width="9.6640625" hidden="1" customWidth="1" outlineLevel="1"/>
    <col min="62" max="62" width="8.6640625" bestFit="1" customWidth="1" collapsed="1"/>
    <col min="63" max="63" width="9.1640625" hidden="1" customWidth="1" outlineLevel="1"/>
    <col min="64" max="64" width="9.6640625" hidden="1" customWidth="1" outlineLevel="1"/>
    <col min="65" max="65" width="8.6640625" bestFit="1" customWidth="1" collapsed="1"/>
    <col min="66" max="66" width="9.1640625" hidden="1" customWidth="1" outlineLevel="1"/>
    <col min="67" max="67" width="9.6640625" hidden="1" customWidth="1" outlineLevel="1"/>
    <col min="68" max="68" width="8.6640625" bestFit="1" customWidth="1" collapsed="1"/>
    <col min="69" max="69" width="9.1640625" hidden="1" customWidth="1" outlineLevel="1"/>
    <col min="70" max="70" width="9.6640625" hidden="1" customWidth="1" outlineLevel="1"/>
    <col min="71" max="71" width="8.6640625" bestFit="1" customWidth="1" collapsed="1"/>
  </cols>
  <sheetData>
    <row r="1" spans="1:75" x14ac:dyDescent="0.2">
      <c r="A1" s="28" t="s">
        <v>5</v>
      </c>
      <c r="B1" s="28"/>
      <c r="C1" s="29" t="s">
        <v>48</v>
      </c>
      <c r="D1" s="30"/>
      <c r="E1" s="31"/>
      <c r="F1" s="29" t="s">
        <v>49</v>
      </c>
      <c r="G1" s="30"/>
      <c r="H1" s="31"/>
      <c r="I1" s="29" t="s">
        <v>50</v>
      </c>
      <c r="J1" s="30"/>
      <c r="K1" s="30"/>
      <c r="L1" s="30"/>
      <c r="M1" s="30"/>
      <c r="N1" s="31"/>
      <c r="O1" s="29" t="s">
        <v>51</v>
      </c>
      <c r="P1" s="30"/>
      <c r="Q1" s="30"/>
      <c r="R1" s="30"/>
      <c r="S1" s="30"/>
      <c r="T1" s="31"/>
      <c r="U1" s="29" t="s">
        <v>119</v>
      </c>
      <c r="V1" s="30"/>
      <c r="W1" s="31"/>
      <c r="X1" s="29" t="s">
        <v>55</v>
      </c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1"/>
      <c r="BN1" s="28" t="s">
        <v>62</v>
      </c>
      <c r="BO1" s="28"/>
      <c r="BP1" s="28"/>
      <c r="BQ1" s="28"/>
      <c r="BR1" s="28"/>
      <c r="BS1" s="28"/>
      <c r="BT1" s="32" t="s">
        <v>26</v>
      </c>
    </row>
    <row r="2" spans="1:75" x14ac:dyDescent="0.2">
      <c r="A2" s="28" t="s">
        <v>6</v>
      </c>
      <c r="B2" s="28"/>
      <c r="C2" s="25" t="s">
        <v>52</v>
      </c>
      <c r="D2" s="26"/>
      <c r="E2" s="27"/>
      <c r="F2" s="25" t="s">
        <v>161</v>
      </c>
      <c r="G2" s="26"/>
      <c r="H2" s="27"/>
      <c r="I2" s="25" t="s">
        <v>53</v>
      </c>
      <c r="J2" s="26"/>
      <c r="K2" s="27"/>
      <c r="L2" s="25" t="s">
        <v>54</v>
      </c>
      <c r="M2" s="26"/>
      <c r="N2" s="27"/>
      <c r="O2" s="25" t="s">
        <v>118</v>
      </c>
      <c r="P2" s="26"/>
      <c r="Q2" s="27"/>
      <c r="R2" s="25" t="s">
        <v>138</v>
      </c>
      <c r="S2" s="26"/>
      <c r="T2" s="27"/>
      <c r="U2" s="25" t="s">
        <v>120</v>
      </c>
      <c r="V2" s="26"/>
      <c r="W2" s="27"/>
      <c r="X2" s="25" t="s">
        <v>56</v>
      </c>
      <c r="Y2" s="26"/>
      <c r="Z2" s="27"/>
      <c r="AA2" s="25" t="s">
        <v>57</v>
      </c>
      <c r="AB2" s="26"/>
      <c r="AC2" s="27"/>
      <c r="AD2" s="25" t="s">
        <v>58</v>
      </c>
      <c r="AE2" s="26"/>
      <c r="AF2" s="27"/>
      <c r="AG2" s="25" t="s">
        <v>59</v>
      </c>
      <c r="AH2" s="26"/>
      <c r="AI2" s="27"/>
      <c r="AJ2" s="25" t="s">
        <v>60</v>
      </c>
      <c r="AK2" s="26"/>
      <c r="AL2" s="27"/>
      <c r="AM2" s="25" t="s">
        <v>61</v>
      </c>
      <c r="AN2" s="26"/>
      <c r="AO2" s="27"/>
      <c r="AP2" s="25" t="s">
        <v>141</v>
      </c>
      <c r="AQ2" s="26"/>
      <c r="AR2" s="27"/>
      <c r="AS2" s="25" t="s">
        <v>142</v>
      </c>
      <c r="AT2" s="26"/>
      <c r="AU2" s="27"/>
      <c r="AV2" s="25" t="s">
        <v>143</v>
      </c>
      <c r="AW2" s="26"/>
      <c r="AX2" s="27"/>
      <c r="AY2" s="25" t="s">
        <v>144</v>
      </c>
      <c r="AZ2" s="26"/>
      <c r="BA2" s="27"/>
      <c r="BB2" s="25" t="s">
        <v>145</v>
      </c>
      <c r="BC2" s="26"/>
      <c r="BD2" s="27"/>
      <c r="BE2" s="25" t="s">
        <v>146</v>
      </c>
      <c r="BF2" s="26"/>
      <c r="BG2" s="27"/>
      <c r="BH2" s="25" t="s">
        <v>147</v>
      </c>
      <c r="BI2" s="26"/>
      <c r="BJ2" s="27"/>
      <c r="BK2" s="25" t="s">
        <v>148</v>
      </c>
      <c r="BL2" s="26"/>
      <c r="BM2" s="27"/>
      <c r="BN2" s="25" t="s">
        <v>63</v>
      </c>
      <c r="BO2" s="26"/>
      <c r="BP2" s="27"/>
      <c r="BQ2" s="25" t="s">
        <v>64</v>
      </c>
      <c r="BR2" s="26"/>
      <c r="BS2" s="27"/>
      <c r="BT2" s="33"/>
    </row>
    <row r="3" spans="1:75" ht="16" thickBot="1" x14ac:dyDescent="0.25">
      <c r="A3" s="28" t="s">
        <v>7</v>
      </c>
      <c r="B3" s="28"/>
      <c r="C3" s="10"/>
      <c r="D3" s="10"/>
      <c r="E3" s="7">
        <v>400</v>
      </c>
      <c r="F3" s="10"/>
      <c r="G3" s="10"/>
      <c r="H3" s="7">
        <v>400</v>
      </c>
      <c r="I3" s="7"/>
      <c r="J3" s="7"/>
      <c r="K3" s="7">
        <v>200</v>
      </c>
      <c r="L3" s="10"/>
      <c r="M3" s="10"/>
      <c r="N3" s="7">
        <v>200</v>
      </c>
      <c r="O3" s="14"/>
      <c r="P3" s="14"/>
      <c r="Q3" s="7">
        <v>2000</v>
      </c>
      <c r="R3" s="10"/>
      <c r="S3" s="10"/>
      <c r="T3" s="7">
        <v>2000</v>
      </c>
      <c r="U3" s="14"/>
      <c r="V3" s="14"/>
      <c r="W3" s="7">
        <v>80</v>
      </c>
      <c r="X3" s="10"/>
      <c r="Y3" s="10"/>
      <c r="Z3" s="7">
        <v>60</v>
      </c>
      <c r="AA3" s="10"/>
      <c r="AB3" s="10"/>
      <c r="AC3" s="7">
        <v>60</v>
      </c>
      <c r="AD3" s="10"/>
      <c r="AE3" s="10"/>
      <c r="AF3" s="7">
        <v>60</v>
      </c>
      <c r="AG3" s="10"/>
      <c r="AH3" s="10"/>
      <c r="AI3" s="7">
        <v>60</v>
      </c>
      <c r="AJ3" s="10"/>
      <c r="AK3" s="10"/>
      <c r="AL3" s="7">
        <v>60</v>
      </c>
      <c r="AM3" s="10"/>
      <c r="AN3" s="10"/>
      <c r="AO3" s="7">
        <v>60</v>
      </c>
      <c r="AP3" s="20"/>
      <c r="AQ3" s="20"/>
      <c r="AR3" s="7">
        <v>80</v>
      </c>
      <c r="AS3" s="20"/>
      <c r="AT3" s="20"/>
      <c r="AU3" s="7">
        <v>40</v>
      </c>
      <c r="AV3" s="20"/>
      <c r="AW3" s="20"/>
      <c r="AX3" s="7">
        <v>30</v>
      </c>
      <c r="AY3" s="20"/>
      <c r="AZ3" s="20"/>
      <c r="BA3" s="7">
        <v>10</v>
      </c>
      <c r="BB3" s="20"/>
      <c r="BC3" s="20"/>
      <c r="BD3" s="7">
        <v>40</v>
      </c>
      <c r="BE3" s="20"/>
      <c r="BF3" s="20"/>
      <c r="BG3" s="7">
        <v>40</v>
      </c>
      <c r="BH3" s="20"/>
      <c r="BI3" s="20"/>
      <c r="BJ3" s="7">
        <v>30</v>
      </c>
      <c r="BK3" s="20"/>
      <c r="BL3" s="20"/>
      <c r="BM3" s="7">
        <v>40</v>
      </c>
      <c r="BN3" s="10"/>
      <c r="BO3" s="10"/>
      <c r="BP3" s="7">
        <v>200</v>
      </c>
      <c r="BQ3" s="10"/>
      <c r="BR3" s="10"/>
      <c r="BS3" s="7">
        <v>200</v>
      </c>
      <c r="BT3" s="34"/>
    </row>
    <row r="4" spans="1:75" ht="16" thickBot="1" x14ac:dyDescent="0.25">
      <c r="A4" s="6" t="s">
        <v>2</v>
      </c>
      <c r="B4" s="6" t="s">
        <v>3</v>
      </c>
      <c r="C4" s="1" t="s">
        <v>0</v>
      </c>
      <c r="D4" s="1" t="s">
        <v>1</v>
      </c>
      <c r="E4" s="5" t="s">
        <v>8</v>
      </c>
      <c r="F4" s="1" t="s">
        <v>0</v>
      </c>
      <c r="G4" s="1" t="s">
        <v>1</v>
      </c>
      <c r="H4" s="5" t="s">
        <v>8</v>
      </c>
      <c r="I4" s="1" t="s">
        <v>0</v>
      </c>
      <c r="J4" s="1" t="s">
        <v>1</v>
      </c>
      <c r="K4" s="5" t="s">
        <v>8</v>
      </c>
      <c r="L4" s="1" t="s">
        <v>0</v>
      </c>
      <c r="M4" s="1" t="s">
        <v>1</v>
      </c>
      <c r="N4" s="5" t="s">
        <v>8</v>
      </c>
      <c r="O4" s="1" t="s">
        <v>0</v>
      </c>
      <c r="P4" s="1" t="s">
        <v>1</v>
      </c>
      <c r="Q4" s="5" t="s">
        <v>8</v>
      </c>
      <c r="R4" s="1" t="s">
        <v>0</v>
      </c>
      <c r="S4" s="1" t="s">
        <v>1</v>
      </c>
      <c r="T4" s="5" t="s">
        <v>8</v>
      </c>
      <c r="U4" s="1" t="s">
        <v>0</v>
      </c>
      <c r="V4" s="15" t="s">
        <v>1</v>
      </c>
      <c r="W4" s="16" t="s">
        <v>8</v>
      </c>
      <c r="X4" s="1" t="s">
        <v>0</v>
      </c>
      <c r="Y4" s="1" t="s">
        <v>1</v>
      </c>
      <c r="Z4" s="5" t="s">
        <v>8</v>
      </c>
      <c r="AA4" s="6" t="s">
        <v>0</v>
      </c>
      <c r="AB4" s="6" t="s">
        <v>1</v>
      </c>
      <c r="AC4" s="5" t="s">
        <v>8</v>
      </c>
      <c r="AD4" s="1" t="s">
        <v>0</v>
      </c>
      <c r="AE4" s="1" t="s">
        <v>1</v>
      </c>
      <c r="AF4" s="5" t="s">
        <v>8</v>
      </c>
      <c r="AG4" s="1" t="s">
        <v>0</v>
      </c>
      <c r="AH4" s="1" t="s">
        <v>1</v>
      </c>
      <c r="AI4" s="5" t="s">
        <v>8</v>
      </c>
      <c r="AJ4" s="1" t="s">
        <v>0</v>
      </c>
      <c r="AK4" s="1" t="s">
        <v>1</v>
      </c>
      <c r="AL4" s="5" t="s">
        <v>8</v>
      </c>
      <c r="AM4" s="1" t="s">
        <v>0</v>
      </c>
      <c r="AN4" s="1" t="s">
        <v>1</v>
      </c>
      <c r="AO4" s="5" t="s">
        <v>8</v>
      </c>
      <c r="AP4" s="1" t="s">
        <v>0</v>
      </c>
      <c r="AQ4" s="1" t="s">
        <v>1</v>
      </c>
      <c r="AR4" s="5" t="s">
        <v>8</v>
      </c>
      <c r="AS4" s="1" t="s">
        <v>0</v>
      </c>
      <c r="AT4" s="1" t="s">
        <v>1</v>
      </c>
      <c r="AU4" s="5" t="s">
        <v>8</v>
      </c>
      <c r="AV4" s="1" t="s">
        <v>0</v>
      </c>
      <c r="AW4" s="1" t="s">
        <v>1</v>
      </c>
      <c r="AX4" s="5" t="s">
        <v>8</v>
      </c>
      <c r="AY4" s="1" t="s">
        <v>0</v>
      </c>
      <c r="AZ4" s="1" t="s">
        <v>1</v>
      </c>
      <c r="BA4" s="5" t="s">
        <v>8</v>
      </c>
      <c r="BB4" s="1" t="s">
        <v>0</v>
      </c>
      <c r="BC4" s="1" t="s">
        <v>1</v>
      </c>
      <c r="BD4" s="5" t="s">
        <v>8</v>
      </c>
      <c r="BE4" s="1" t="s">
        <v>0</v>
      </c>
      <c r="BF4" s="1" t="s">
        <v>1</v>
      </c>
      <c r="BG4" s="5" t="s">
        <v>8</v>
      </c>
      <c r="BH4" s="1" t="s">
        <v>0</v>
      </c>
      <c r="BI4" s="1" t="s">
        <v>1</v>
      </c>
      <c r="BJ4" s="5" t="s">
        <v>8</v>
      </c>
      <c r="BK4" s="1" t="s">
        <v>0</v>
      </c>
      <c r="BL4" s="1" t="s">
        <v>1</v>
      </c>
      <c r="BM4" s="5" t="s">
        <v>8</v>
      </c>
      <c r="BN4" s="1" t="s">
        <v>0</v>
      </c>
      <c r="BO4" s="1" t="s">
        <v>1</v>
      </c>
      <c r="BP4" s="5" t="s">
        <v>8</v>
      </c>
      <c r="BQ4" s="1" t="s">
        <v>0</v>
      </c>
      <c r="BR4" s="1" t="s">
        <v>1</v>
      </c>
      <c r="BS4" s="5" t="s">
        <v>8</v>
      </c>
      <c r="BT4" s="5" t="s">
        <v>8</v>
      </c>
    </row>
    <row r="5" spans="1:75" ht="16" thickBot="1" x14ac:dyDescent="0.25">
      <c r="A5" s="3">
        <v>4.1666666666666664E-2</v>
      </c>
      <c r="B5" s="4">
        <v>43817</v>
      </c>
      <c r="C5" s="2"/>
      <c r="D5" s="2"/>
      <c r="E5" s="9">
        <f t="shared" ref="E5:E28" si="0">SQRT(C5*C5+D5*D5)*E$3</f>
        <v>0</v>
      </c>
      <c r="F5" s="2">
        <v>3.15E-2</v>
      </c>
      <c r="G5" s="2">
        <v>0</v>
      </c>
      <c r="H5" s="9">
        <f t="shared" ref="H5:H28" si="1">SQRT(F5*F5+G5*G5)*H$3</f>
        <v>12.6</v>
      </c>
      <c r="I5" s="2">
        <v>0.53700000000000003</v>
      </c>
      <c r="J5" s="2">
        <v>9.2999999999999999E-2</v>
      </c>
      <c r="K5" s="9">
        <f t="shared" ref="K5:K28" si="2">SQRT(I5*I5+J5*J5)*K$3</f>
        <v>108.99871558876279</v>
      </c>
      <c r="L5" s="2">
        <v>6.4999999999999997E-3</v>
      </c>
      <c r="M5" s="2">
        <v>1.0999999999999999E-2</v>
      </c>
      <c r="N5" s="9">
        <f t="shared" ref="N5:N28" si="3">SQRT(L5*L5+M5*M5)*N$3</f>
        <v>2.5553864678361271</v>
      </c>
      <c r="O5" s="2">
        <v>3.4599999999999999E-2</v>
      </c>
      <c r="P5" s="2">
        <v>0</v>
      </c>
      <c r="Q5" s="9">
        <f t="shared" ref="Q5:Q28" si="4">SQRT(O5*O5+P5*P5)*Q$3</f>
        <v>69.2</v>
      </c>
      <c r="R5" s="2">
        <v>5.4999999999999997E-3</v>
      </c>
      <c r="S5" s="2">
        <v>3.7000000000000002E-3</v>
      </c>
      <c r="T5" s="9">
        <f t="shared" ref="T5:T28" si="5">SQRT(R5*R5+S5*S5)*T$3</f>
        <v>13.257450735341239</v>
      </c>
      <c r="U5" s="2">
        <v>0.1575</v>
      </c>
      <c r="V5" s="2">
        <v>8.8999999999999996E-2</v>
      </c>
      <c r="W5" s="9">
        <f t="shared" ref="W5:W28" si="6">SQRT(U5*U5+V5*V5)*W$3</f>
        <v>14.472539514542706</v>
      </c>
      <c r="X5" s="2">
        <v>0</v>
      </c>
      <c r="Y5" s="2">
        <v>0</v>
      </c>
      <c r="Z5" s="9">
        <f t="shared" ref="Z5:Z28" si="7">SQRT(X5*X5+Y5*Y5)*Z$3</f>
        <v>0</v>
      </c>
      <c r="AA5" s="2">
        <v>7.7499999999999999E-2</v>
      </c>
      <c r="AB5" s="2">
        <v>5.2999999999999999E-2</v>
      </c>
      <c r="AC5" s="9">
        <f t="shared" ref="AC5:AC28" si="8">SQRT(AA5*AA5+AB5*AB5)*AC$3</f>
        <v>5.633373767113274</v>
      </c>
      <c r="AD5" s="2">
        <v>0.1245</v>
      </c>
      <c r="AE5" s="2">
        <v>4.1500000000000002E-2</v>
      </c>
      <c r="AF5" s="9">
        <f t="shared" ref="AF5:AF28" si="9">SQRT(AD5*AD5+AE5*AE5)*AF$3</f>
        <v>7.8740713738192651</v>
      </c>
      <c r="AG5" s="2">
        <v>9.4999999999999998E-3</v>
      </c>
      <c r="AH5" s="2">
        <v>1.15E-2</v>
      </c>
      <c r="AI5" s="9">
        <f t="shared" ref="AI5:AI28" si="10">SQRT(AG5*AG5+AH5*AH5)*AI$3</f>
        <v>0.89498603341057781</v>
      </c>
      <c r="AJ5" s="2">
        <v>0.20499999999999999</v>
      </c>
      <c r="AK5" s="2">
        <v>6.0999999999999999E-2</v>
      </c>
      <c r="AL5" s="9">
        <f t="shared" ref="AL5:AL28" si="11">SQRT(AJ5*AJ5+AK5*AK5)*AL$3</f>
        <v>12.832988739962332</v>
      </c>
      <c r="AM5" s="2">
        <v>0</v>
      </c>
      <c r="AN5" s="2">
        <v>0</v>
      </c>
      <c r="AO5" s="9">
        <f t="shared" ref="AO5:AO28" si="12">SQRT(AM5*AM5+AN5*AN5)*AO$3</f>
        <v>0</v>
      </c>
      <c r="AP5" s="2">
        <v>1.6E-2</v>
      </c>
      <c r="AQ5" s="2">
        <v>0</v>
      </c>
      <c r="AR5" s="9">
        <f t="shared" ref="AR5:AR28" si="13">SQRT(AP5*AP5+AQ5*AQ5)*AR$3</f>
        <v>1.28</v>
      </c>
      <c r="AS5" s="2">
        <v>0.112</v>
      </c>
      <c r="AT5" s="2">
        <v>0</v>
      </c>
      <c r="AU5" s="9">
        <f t="shared" ref="AU5:AU28" si="14">SQRT(AS5*AS5+AT5*AT5)*AU$3</f>
        <v>4.4800000000000004</v>
      </c>
      <c r="AV5" s="2">
        <v>0.02</v>
      </c>
      <c r="AW5" s="2">
        <v>0</v>
      </c>
      <c r="AX5" s="9">
        <f t="shared" ref="AX5:AX28" si="15">SQRT(AV5*AV5+AW5*AW5)*AX$3</f>
        <v>0.6</v>
      </c>
      <c r="AY5" s="2">
        <v>0</v>
      </c>
      <c r="AZ5" s="2">
        <v>0</v>
      </c>
      <c r="BA5" s="9">
        <f t="shared" ref="BA5:BA28" si="16">SQRT(AY5*AY5+AZ5*AZ5)*BA$3</f>
        <v>0</v>
      </c>
      <c r="BB5" s="2">
        <v>1.0999999999999999E-2</v>
      </c>
      <c r="BC5" s="2">
        <v>3.0000000000000001E-3</v>
      </c>
      <c r="BD5" s="9">
        <f t="shared" ref="BD5:BD28" si="17">SQRT(BB5*BB5+BC5*BC5)*BD$3</f>
        <v>0.45607017003965516</v>
      </c>
      <c r="BE5" s="2">
        <v>2.5000000000000001E-2</v>
      </c>
      <c r="BF5" s="2">
        <v>2.9499999999999998E-2</v>
      </c>
      <c r="BG5" s="9">
        <f t="shared" ref="BG5:BG28" si="18">SQRT(BE5*BE5+BF5*BF5)*BG$3</f>
        <v>1.5467385040788244</v>
      </c>
      <c r="BH5" s="2">
        <v>2.5999999999999999E-2</v>
      </c>
      <c r="BI5" s="2">
        <v>0</v>
      </c>
      <c r="BJ5" s="9">
        <f t="shared" ref="BJ5:BJ28" si="19">SQRT(BH5*BH5+BI5*BI5)*BJ$3</f>
        <v>0.77999999999999992</v>
      </c>
      <c r="BK5" s="2">
        <v>6.4000000000000001E-2</v>
      </c>
      <c r="BL5" s="2">
        <v>2.1999999999999999E-2</v>
      </c>
      <c r="BM5" s="9">
        <f t="shared" ref="BM5:BM28" si="20">SQRT(BK5*BK5+BL5*BL5)*BM$3</f>
        <v>2.7070278905101808</v>
      </c>
      <c r="BN5" s="2">
        <v>0.33950000000000002</v>
      </c>
      <c r="BO5" s="2">
        <v>9.7500000000000003E-2</v>
      </c>
      <c r="BP5" s="9">
        <f t="shared" ref="BP5:BP28" si="21">SQRT(BN5*BN5+BO5*BO5)*BP$3</f>
        <v>70.644603474009259</v>
      </c>
      <c r="BQ5" s="2">
        <v>0.252</v>
      </c>
      <c r="BR5" s="2">
        <v>3.4500000000000003E-2</v>
      </c>
      <c r="BS5" s="9">
        <f t="shared" ref="BS5:BS28" si="22">SQRT(BQ5*BQ5+BR5*BR5)*BS$3</f>
        <v>50.870128759420297</v>
      </c>
      <c r="BT5" s="9">
        <f t="shared" ref="BT5:BT28" si="23">SUMIF($E$3:$BS$3,"&gt;0",E5:BS5)</f>
        <v>381.68408101884654</v>
      </c>
      <c r="BW5" s="13"/>
    </row>
    <row r="6" spans="1:75" ht="16" thickBot="1" x14ac:dyDescent="0.25">
      <c r="A6" s="3">
        <v>8.3333333333333329E-2</v>
      </c>
      <c r="B6" s="4">
        <v>43817</v>
      </c>
      <c r="C6" s="2"/>
      <c r="D6" s="2"/>
      <c r="E6" s="9">
        <f t="shared" si="0"/>
        <v>0</v>
      </c>
      <c r="F6" s="2">
        <v>3.2000000000000001E-2</v>
      </c>
      <c r="G6" s="2">
        <v>0</v>
      </c>
      <c r="H6" s="9">
        <f t="shared" si="1"/>
        <v>12.8</v>
      </c>
      <c r="I6" s="2">
        <v>0.443</v>
      </c>
      <c r="J6" s="2">
        <v>0.09</v>
      </c>
      <c r="K6" s="9">
        <f t="shared" si="2"/>
        <v>90.409955204059244</v>
      </c>
      <c r="L6" s="2">
        <v>6.4999999999999997E-3</v>
      </c>
      <c r="M6" s="2">
        <v>1.15E-2</v>
      </c>
      <c r="N6" s="9">
        <f t="shared" si="3"/>
        <v>2.6419689627245813</v>
      </c>
      <c r="O6" s="2">
        <v>3.2099999999999997E-2</v>
      </c>
      <c r="P6" s="2">
        <v>0</v>
      </c>
      <c r="Q6" s="9">
        <f t="shared" si="4"/>
        <v>64.199999999999989</v>
      </c>
      <c r="R6" s="2">
        <v>5.4000000000000003E-3</v>
      </c>
      <c r="S6" s="2">
        <v>3.8E-3</v>
      </c>
      <c r="T6" s="9">
        <f t="shared" si="5"/>
        <v>13.206059215375344</v>
      </c>
      <c r="U6" s="2">
        <v>0.17050000000000001</v>
      </c>
      <c r="V6" s="2">
        <v>9.9000000000000005E-2</v>
      </c>
      <c r="W6" s="9">
        <f t="shared" si="6"/>
        <v>15.772634529462731</v>
      </c>
      <c r="X6" s="2">
        <v>0</v>
      </c>
      <c r="Y6" s="2">
        <v>0</v>
      </c>
      <c r="Z6" s="9">
        <f t="shared" si="7"/>
        <v>0</v>
      </c>
      <c r="AA6" s="2">
        <v>7.6499999999999999E-2</v>
      </c>
      <c r="AB6" s="2">
        <v>4.8000000000000001E-2</v>
      </c>
      <c r="AC6" s="9">
        <f t="shared" si="8"/>
        <v>5.4187175604565327</v>
      </c>
      <c r="AD6" s="2">
        <v>0.10150000000000001</v>
      </c>
      <c r="AE6" s="2">
        <v>3.0499999999999999E-2</v>
      </c>
      <c r="AF6" s="9">
        <f t="shared" si="9"/>
        <v>6.3590093568102262</v>
      </c>
      <c r="AG6" s="2">
        <v>9.4999999999999998E-3</v>
      </c>
      <c r="AH6" s="2">
        <v>1.0999999999999999E-2</v>
      </c>
      <c r="AI6" s="9">
        <f t="shared" si="10"/>
        <v>0.87206651122491796</v>
      </c>
      <c r="AJ6" s="2">
        <v>0.187</v>
      </c>
      <c r="AK6" s="2">
        <v>5.3999999999999999E-2</v>
      </c>
      <c r="AL6" s="9">
        <f t="shared" si="11"/>
        <v>11.678441676867681</v>
      </c>
      <c r="AM6" s="2">
        <v>0</v>
      </c>
      <c r="AN6" s="2">
        <v>0</v>
      </c>
      <c r="AO6" s="9">
        <f t="shared" si="12"/>
        <v>0</v>
      </c>
      <c r="AP6" s="2">
        <v>1.6E-2</v>
      </c>
      <c r="AQ6" s="2">
        <v>5.0000000000000001E-4</v>
      </c>
      <c r="AR6" s="9">
        <f t="shared" si="13"/>
        <v>1.2806248474865698</v>
      </c>
      <c r="AS6" s="2">
        <v>0.1115</v>
      </c>
      <c r="AT6" s="2">
        <v>0</v>
      </c>
      <c r="AU6" s="9">
        <f t="shared" si="14"/>
        <v>4.46</v>
      </c>
      <c r="AV6" s="2">
        <v>1.7999999999999999E-2</v>
      </c>
      <c r="AW6" s="2">
        <v>0</v>
      </c>
      <c r="AX6" s="9">
        <f t="shared" si="15"/>
        <v>0.53999999999999992</v>
      </c>
      <c r="AY6" s="2">
        <v>0</v>
      </c>
      <c r="AZ6" s="2">
        <v>0</v>
      </c>
      <c r="BA6" s="9">
        <f t="shared" si="16"/>
        <v>0</v>
      </c>
      <c r="BB6" s="2">
        <v>1.0999999999999999E-2</v>
      </c>
      <c r="BC6" s="2">
        <v>3.0000000000000001E-3</v>
      </c>
      <c r="BD6" s="9">
        <f t="shared" si="17"/>
        <v>0.45607017003965516</v>
      </c>
      <c r="BE6" s="2">
        <v>0.02</v>
      </c>
      <c r="BF6" s="2">
        <v>2.35E-2</v>
      </c>
      <c r="BG6" s="9">
        <f t="shared" si="18"/>
        <v>1.2343419299367577</v>
      </c>
      <c r="BH6" s="2">
        <v>2.6499999999999999E-2</v>
      </c>
      <c r="BI6" s="2">
        <v>0</v>
      </c>
      <c r="BJ6" s="9">
        <f t="shared" si="19"/>
        <v>0.79499999999999993</v>
      </c>
      <c r="BK6" s="2">
        <v>6.3500000000000001E-2</v>
      </c>
      <c r="BL6" s="2">
        <v>2.1499999999999998E-2</v>
      </c>
      <c r="BM6" s="9">
        <f t="shared" si="20"/>
        <v>2.6816412884649581</v>
      </c>
      <c r="BN6" s="2">
        <v>0.30199999999999999</v>
      </c>
      <c r="BO6" s="2">
        <v>9.5000000000000001E-2</v>
      </c>
      <c r="BP6" s="9">
        <f t="shared" si="21"/>
        <v>63.317927950936614</v>
      </c>
      <c r="BQ6" s="2">
        <v>0.20100000000000001</v>
      </c>
      <c r="BR6" s="2">
        <v>3.15E-2</v>
      </c>
      <c r="BS6" s="9">
        <f t="shared" si="22"/>
        <v>40.690662319505201</v>
      </c>
      <c r="BT6" s="9">
        <f t="shared" si="23"/>
        <v>338.81512152335097</v>
      </c>
      <c r="BW6" s="13"/>
    </row>
    <row r="7" spans="1:75" ht="16" thickBot="1" x14ac:dyDescent="0.25">
      <c r="A7" s="3">
        <v>0.125</v>
      </c>
      <c r="B7" s="4">
        <v>43817</v>
      </c>
      <c r="C7" s="2"/>
      <c r="D7" s="2"/>
      <c r="E7" s="9">
        <f t="shared" si="0"/>
        <v>0</v>
      </c>
      <c r="F7" s="2">
        <v>3.2000000000000001E-2</v>
      </c>
      <c r="G7" s="2">
        <v>0</v>
      </c>
      <c r="H7" s="9">
        <f t="shared" si="1"/>
        <v>12.8</v>
      </c>
      <c r="I7" s="2">
        <v>0.41349999999999998</v>
      </c>
      <c r="J7" s="2">
        <v>8.4000000000000005E-2</v>
      </c>
      <c r="K7" s="9">
        <f t="shared" si="2"/>
        <v>84.389158071401553</v>
      </c>
      <c r="L7" s="2">
        <v>6.4999999999999997E-3</v>
      </c>
      <c r="M7" s="2">
        <v>1.0999999999999999E-2</v>
      </c>
      <c r="N7" s="9">
        <f t="shared" si="3"/>
        <v>2.5553864678361271</v>
      </c>
      <c r="O7" s="2">
        <v>3.1600000000000003E-2</v>
      </c>
      <c r="P7" s="2">
        <v>0</v>
      </c>
      <c r="Q7" s="9">
        <f t="shared" si="4"/>
        <v>63.2</v>
      </c>
      <c r="R7" s="2">
        <v>5.4999999999999997E-3</v>
      </c>
      <c r="S7" s="2">
        <v>3.8999999999999998E-3</v>
      </c>
      <c r="T7" s="9">
        <f t="shared" si="5"/>
        <v>13.484806264830057</v>
      </c>
      <c r="U7" s="2">
        <v>0.16</v>
      </c>
      <c r="V7" s="2">
        <v>9.1999999999999998E-2</v>
      </c>
      <c r="W7" s="9">
        <f t="shared" si="6"/>
        <v>14.765148153675938</v>
      </c>
      <c r="X7" s="2">
        <v>0</v>
      </c>
      <c r="Y7" s="2">
        <v>0</v>
      </c>
      <c r="Z7" s="9">
        <f t="shared" si="7"/>
        <v>0</v>
      </c>
      <c r="AA7" s="2">
        <v>7.85E-2</v>
      </c>
      <c r="AB7" s="2">
        <v>5.45E-2</v>
      </c>
      <c r="AC7" s="9">
        <f t="shared" si="8"/>
        <v>5.73384687622542</v>
      </c>
      <c r="AD7" s="2">
        <v>8.9499999999999996E-2</v>
      </c>
      <c r="AE7" s="2">
        <v>2.5000000000000001E-2</v>
      </c>
      <c r="AF7" s="9">
        <f t="shared" si="9"/>
        <v>5.5755627518663982</v>
      </c>
      <c r="AG7" s="2">
        <v>0.01</v>
      </c>
      <c r="AH7" s="2">
        <v>1.15E-2</v>
      </c>
      <c r="AI7" s="9">
        <f t="shared" si="10"/>
        <v>0.91438503924769021</v>
      </c>
      <c r="AJ7" s="2">
        <v>0.17899999999999999</v>
      </c>
      <c r="AK7" s="2">
        <v>5.6000000000000001E-2</v>
      </c>
      <c r="AL7" s="9">
        <f t="shared" si="11"/>
        <v>11.253319510260072</v>
      </c>
      <c r="AM7" s="2">
        <v>0</v>
      </c>
      <c r="AN7" s="2">
        <v>0</v>
      </c>
      <c r="AO7" s="9">
        <f t="shared" si="12"/>
        <v>0</v>
      </c>
      <c r="AP7" s="2">
        <v>1.55E-2</v>
      </c>
      <c r="AQ7" s="2">
        <v>5.0000000000000001E-4</v>
      </c>
      <c r="AR7" s="9">
        <f t="shared" si="13"/>
        <v>1.2406449935416659</v>
      </c>
      <c r="AS7" s="2">
        <v>0.112</v>
      </c>
      <c r="AT7" s="2">
        <v>0</v>
      </c>
      <c r="AU7" s="9">
        <f t="shared" si="14"/>
        <v>4.4800000000000004</v>
      </c>
      <c r="AV7" s="2">
        <v>1.8499999999999999E-2</v>
      </c>
      <c r="AW7" s="2">
        <v>0</v>
      </c>
      <c r="AX7" s="9">
        <f t="shared" si="15"/>
        <v>0.55499999999999994</v>
      </c>
      <c r="AY7" s="2">
        <v>0</v>
      </c>
      <c r="AZ7" s="2">
        <v>0</v>
      </c>
      <c r="BA7" s="9">
        <f t="shared" si="16"/>
        <v>0</v>
      </c>
      <c r="BB7" s="2">
        <v>1.0999999999999999E-2</v>
      </c>
      <c r="BC7" s="2">
        <v>3.5000000000000001E-3</v>
      </c>
      <c r="BD7" s="9">
        <f t="shared" si="17"/>
        <v>0.46173585522460781</v>
      </c>
      <c r="BE7" s="2">
        <v>2.5999999999999999E-2</v>
      </c>
      <c r="BF7" s="2">
        <v>3.2500000000000001E-2</v>
      </c>
      <c r="BG7" s="9">
        <f t="shared" si="18"/>
        <v>1.6648123017325407</v>
      </c>
      <c r="BH7" s="2">
        <v>2.6499999999999999E-2</v>
      </c>
      <c r="BI7" s="2">
        <v>0</v>
      </c>
      <c r="BJ7" s="9">
        <f t="shared" si="19"/>
        <v>0.79499999999999993</v>
      </c>
      <c r="BK7" s="2">
        <v>6.5000000000000002E-2</v>
      </c>
      <c r="BL7" s="2">
        <v>2.1999999999999999E-2</v>
      </c>
      <c r="BM7" s="9">
        <f t="shared" si="20"/>
        <v>2.7448861542876419</v>
      </c>
      <c r="BN7" s="2">
        <v>0.26550000000000001</v>
      </c>
      <c r="BO7" s="2">
        <v>8.7499999999999994E-2</v>
      </c>
      <c r="BP7" s="9">
        <f t="shared" si="21"/>
        <v>55.909390982195475</v>
      </c>
      <c r="BQ7" s="2">
        <v>0.18099999999999999</v>
      </c>
      <c r="BR7" s="2">
        <v>3.2500000000000001E-2</v>
      </c>
      <c r="BS7" s="9">
        <f t="shared" si="22"/>
        <v>36.778934187928833</v>
      </c>
      <c r="BT7" s="9">
        <f t="shared" si="23"/>
        <v>319.30201761025404</v>
      </c>
    </row>
    <row r="8" spans="1:75" ht="16" thickBot="1" x14ac:dyDescent="0.25">
      <c r="A8" s="3">
        <v>0.16666666666666666</v>
      </c>
      <c r="B8" s="4">
        <v>43817</v>
      </c>
      <c r="C8" s="2"/>
      <c r="D8" s="2"/>
      <c r="E8" s="9">
        <f t="shared" si="0"/>
        <v>0</v>
      </c>
      <c r="F8" s="2">
        <v>3.2500000000000001E-2</v>
      </c>
      <c r="G8" s="2">
        <v>0</v>
      </c>
      <c r="H8" s="9">
        <f t="shared" si="1"/>
        <v>13</v>
      </c>
      <c r="I8" s="2">
        <v>0.378</v>
      </c>
      <c r="J8" s="2">
        <v>8.1000000000000003E-2</v>
      </c>
      <c r="K8" s="9">
        <f t="shared" si="2"/>
        <v>77.316233741692315</v>
      </c>
      <c r="L8" s="2">
        <v>6.0000000000000001E-3</v>
      </c>
      <c r="M8" s="2">
        <v>1.15E-2</v>
      </c>
      <c r="N8" s="9">
        <f t="shared" si="3"/>
        <v>2.5942243542145693</v>
      </c>
      <c r="O8" s="2">
        <v>3.0300000000000001E-2</v>
      </c>
      <c r="P8" s="2">
        <v>0</v>
      </c>
      <c r="Q8" s="9">
        <f t="shared" si="4"/>
        <v>60.6</v>
      </c>
      <c r="R8" s="2">
        <v>5.4999999999999997E-3</v>
      </c>
      <c r="S8" s="2">
        <v>4.1999999999999997E-3</v>
      </c>
      <c r="T8" s="9">
        <f t="shared" si="5"/>
        <v>13.840520221436764</v>
      </c>
      <c r="U8" s="2">
        <v>0.16750000000000001</v>
      </c>
      <c r="V8" s="2">
        <v>9.35E-2</v>
      </c>
      <c r="W8" s="9">
        <f t="shared" si="6"/>
        <v>15.346348099792342</v>
      </c>
      <c r="X8" s="2">
        <v>0</v>
      </c>
      <c r="Y8" s="2">
        <v>0</v>
      </c>
      <c r="Z8" s="9">
        <f t="shared" si="7"/>
        <v>0</v>
      </c>
      <c r="AA8" s="2">
        <v>7.5499999999999998E-2</v>
      </c>
      <c r="AB8" s="2">
        <v>5.1499999999999997E-2</v>
      </c>
      <c r="AC8" s="9">
        <f t="shared" si="8"/>
        <v>5.4835207668066692</v>
      </c>
      <c r="AD8" s="2">
        <v>8.9499999999999996E-2</v>
      </c>
      <c r="AE8" s="2">
        <v>3.5999999999999997E-2</v>
      </c>
      <c r="AF8" s="9">
        <f t="shared" si="9"/>
        <v>5.7881344144724212</v>
      </c>
      <c r="AG8" s="2">
        <v>9.4999999999999998E-3</v>
      </c>
      <c r="AH8" s="2">
        <v>1.15E-2</v>
      </c>
      <c r="AI8" s="9">
        <f t="shared" si="10"/>
        <v>0.89498603341057781</v>
      </c>
      <c r="AJ8" s="2">
        <v>0.17100000000000001</v>
      </c>
      <c r="AK8" s="2">
        <v>5.3499999999999999E-2</v>
      </c>
      <c r="AL8" s="9">
        <f t="shared" si="11"/>
        <v>10.7504278984606</v>
      </c>
      <c r="AM8" s="2">
        <v>0</v>
      </c>
      <c r="AN8" s="2">
        <v>0</v>
      </c>
      <c r="AO8" s="9">
        <f t="shared" si="12"/>
        <v>0</v>
      </c>
      <c r="AP8" s="2">
        <v>1.6E-2</v>
      </c>
      <c r="AQ8" s="2">
        <v>0</v>
      </c>
      <c r="AR8" s="9">
        <f t="shared" si="13"/>
        <v>1.28</v>
      </c>
      <c r="AS8" s="2">
        <v>0.112</v>
      </c>
      <c r="AT8" s="2">
        <v>0</v>
      </c>
      <c r="AU8" s="9">
        <f t="shared" si="14"/>
        <v>4.4800000000000004</v>
      </c>
      <c r="AV8" s="2">
        <v>1.95E-2</v>
      </c>
      <c r="AW8" s="2">
        <v>0</v>
      </c>
      <c r="AX8" s="9">
        <f t="shared" si="15"/>
        <v>0.58499999999999996</v>
      </c>
      <c r="AY8" s="2">
        <v>0</v>
      </c>
      <c r="AZ8" s="2">
        <v>0</v>
      </c>
      <c r="BA8" s="9">
        <f t="shared" si="16"/>
        <v>0</v>
      </c>
      <c r="BB8" s="2">
        <v>1.15E-2</v>
      </c>
      <c r="BC8" s="2">
        <v>3.0000000000000001E-3</v>
      </c>
      <c r="BD8" s="9">
        <f t="shared" si="17"/>
        <v>0.4753945729601885</v>
      </c>
      <c r="BE8" s="2">
        <v>2.5000000000000001E-2</v>
      </c>
      <c r="BF8" s="2">
        <v>3.0499999999999999E-2</v>
      </c>
      <c r="BG8" s="9">
        <f t="shared" si="18"/>
        <v>1.5774663229368799</v>
      </c>
      <c r="BH8" s="2">
        <v>2.6499999999999999E-2</v>
      </c>
      <c r="BI8" s="2">
        <v>0</v>
      </c>
      <c r="BJ8" s="9">
        <f t="shared" si="19"/>
        <v>0.79499999999999993</v>
      </c>
      <c r="BK8" s="2">
        <v>6.4000000000000001E-2</v>
      </c>
      <c r="BL8" s="2">
        <v>2.1999999999999999E-2</v>
      </c>
      <c r="BM8" s="9">
        <f t="shared" si="20"/>
        <v>2.7070278905101808</v>
      </c>
      <c r="BN8" s="2">
        <v>0.253</v>
      </c>
      <c r="BO8" s="2">
        <v>8.5000000000000006E-2</v>
      </c>
      <c r="BP8" s="9">
        <f t="shared" si="21"/>
        <v>53.379396774411006</v>
      </c>
      <c r="BQ8" s="2">
        <v>0.17199999999999999</v>
      </c>
      <c r="BR8" s="2">
        <v>3.2000000000000001E-2</v>
      </c>
      <c r="BS8" s="9">
        <f t="shared" si="22"/>
        <v>34.99028436580646</v>
      </c>
      <c r="BT8" s="9">
        <f t="shared" si="23"/>
        <v>305.88396545691103</v>
      </c>
    </row>
    <row r="9" spans="1:75" ht="16" thickBot="1" x14ac:dyDescent="0.25">
      <c r="A9" s="3">
        <v>0.20833333333333334</v>
      </c>
      <c r="B9" s="4">
        <v>43817</v>
      </c>
      <c r="C9" s="2"/>
      <c r="D9" s="2"/>
      <c r="E9" s="9">
        <f t="shared" si="0"/>
        <v>0</v>
      </c>
      <c r="F9" s="2">
        <v>3.2000000000000001E-2</v>
      </c>
      <c r="G9" s="2">
        <v>5.0000000000000001E-4</v>
      </c>
      <c r="H9" s="9">
        <f t="shared" si="1"/>
        <v>12.801562404644207</v>
      </c>
      <c r="I9" s="2">
        <v>0.379</v>
      </c>
      <c r="J9" s="2">
        <v>6.6000000000000003E-2</v>
      </c>
      <c r="K9" s="9">
        <f t="shared" si="2"/>
        <v>76.940756429866212</v>
      </c>
      <c r="L9" s="2">
        <v>6.4999999999999997E-3</v>
      </c>
      <c r="M9" s="2">
        <v>1.0999999999999999E-2</v>
      </c>
      <c r="N9" s="9">
        <f t="shared" si="3"/>
        <v>2.5553864678361271</v>
      </c>
      <c r="O9" s="2">
        <v>3.15E-2</v>
      </c>
      <c r="P9" s="2">
        <v>0</v>
      </c>
      <c r="Q9" s="9">
        <f t="shared" si="4"/>
        <v>63</v>
      </c>
      <c r="R9" s="2">
        <v>5.7000000000000002E-3</v>
      </c>
      <c r="S9" s="2">
        <v>4.4000000000000003E-3</v>
      </c>
      <c r="T9" s="9">
        <f t="shared" si="5"/>
        <v>14.401388821915754</v>
      </c>
      <c r="U9" s="2">
        <v>0.16600000000000001</v>
      </c>
      <c r="V9" s="2">
        <v>9.2499999999999999E-2</v>
      </c>
      <c r="W9" s="9">
        <f t="shared" si="6"/>
        <v>15.202578728623642</v>
      </c>
      <c r="X9" s="2">
        <v>0</v>
      </c>
      <c r="Y9" s="2">
        <v>0</v>
      </c>
      <c r="Z9" s="9">
        <f t="shared" si="7"/>
        <v>0</v>
      </c>
      <c r="AA9" s="2">
        <v>7.3999999999999996E-2</v>
      </c>
      <c r="AB9" s="2">
        <v>5.0500000000000003E-2</v>
      </c>
      <c r="AC9" s="9">
        <f t="shared" si="8"/>
        <v>5.3753604530301029</v>
      </c>
      <c r="AD9" s="2">
        <v>8.8999999999999996E-2</v>
      </c>
      <c r="AE9" s="2">
        <v>3.5000000000000003E-2</v>
      </c>
      <c r="AF9" s="9">
        <f t="shared" si="9"/>
        <v>5.7380833036825116</v>
      </c>
      <c r="AG9" s="2">
        <v>0.01</v>
      </c>
      <c r="AH9" s="2">
        <v>1.15E-2</v>
      </c>
      <c r="AI9" s="9">
        <f t="shared" si="10"/>
        <v>0.91438503924769021</v>
      </c>
      <c r="AJ9" s="2">
        <v>0.158</v>
      </c>
      <c r="AK9" s="2">
        <v>5.45E-2</v>
      </c>
      <c r="AL9" s="9">
        <f t="shared" si="11"/>
        <v>10.028125447958855</v>
      </c>
      <c r="AM9" s="2">
        <v>0</v>
      </c>
      <c r="AN9" s="2">
        <v>0</v>
      </c>
      <c r="AO9" s="9">
        <f t="shared" si="12"/>
        <v>0</v>
      </c>
      <c r="AP9" s="2">
        <v>1.95E-2</v>
      </c>
      <c r="AQ9" s="2">
        <v>5.0000000000000001E-4</v>
      </c>
      <c r="AR9" s="9">
        <f t="shared" si="13"/>
        <v>1.5605127362504927</v>
      </c>
      <c r="AS9" s="2">
        <v>0.114</v>
      </c>
      <c r="AT9" s="2">
        <v>0</v>
      </c>
      <c r="AU9" s="9">
        <f t="shared" si="14"/>
        <v>4.5600000000000005</v>
      </c>
      <c r="AV9" s="2">
        <v>1.7999999999999999E-2</v>
      </c>
      <c r="AW9" s="2">
        <v>0</v>
      </c>
      <c r="AX9" s="9">
        <f t="shared" si="15"/>
        <v>0.53999999999999992</v>
      </c>
      <c r="AY9" s="2">
        <v>0</v>
      </c>
      <c r="AZ9" s="2">
        <v>0</v>
      </c>
      <c r="BA9" s="9">
        <f t="shared" si="16"/>
        <v>0</v>
      </c>
      <c r="BB9" s="2">
        <v>1.0999999999999999E-2</v>
      </c>
      <c r="BC9" s="2">
        <v>3.5000000000000001E-3</v>
      </c>
      <c r="BD9" s="9">
        <f t="shared" si="17"/>
        <v>0.46173585522460781</v>
      </c>
      <c r="BE9" s="2">
        <v>2.5499999999999998E-2</v>
      </c>
      <c r="BF9" s="2">
        <v>3.1E-2</v>
      </c>
      <c r="BG9" s="9">
        <f t="shared" si="18"/>
        <v>1.6056151469141038</v>
      </c>
      <c r="BH9" s="2">
        <v>2.6499999999999999E-2</v>
      </c>
      <c r="BI9" s="2">
        <v>0</v>
      </c>
      <c r="BJ9" s="9">
        <f t="shared" si="19"/>
        <v>0.79499999999999993</v>
      </c>
      <c r="BK9" s="2">
        <v>6.5500000000000003E-2</v>
      </c>
      <c r="BL9" s="2">
        <v>2.1999999999999999E-2</v>
      </c>
      <c r="BM9" s="9">
        <f t="shared" si="20"/>
        <v>2.763837911311009</v>
      </c>
      <c r="BN9" s="2">
        <v>0.26400000000000001</v>
      </c>
      <c r="BO9" s="2">
        <v>8.5500000000000007E-2</v>
      </c>
      <c r="BP9" s="9">
        <f t="shared" si="21"/>
        <v>55.500000000000007</v>
      </c>
      <c r="BQ9" s="2">
        <v>0.17899999999999999</v>
      </c>
      <c r="BR9" s="2">
        <v>3.15E-2</v>
      </c>
      <c r="BS9" s="9">
        <f t="shared" si="22"/>
        <v>36.350103163539991</v>
      </c>
      <c r="BT9" s="9">
        <f t="shared" si="23"/>
        <v>311.09443191004533</v>
      </c>
    </row>
    <row r="10" spans="1:75" ht="16" thickBot="1" x14ac:dyDescent="0.25">
      <c r="A10" s="3">
        <v>0.25</v>
      </c>
      <c r="B10" s="4">
        <v>43817</v>
      </c>
      <c r="C10" s="2"/>
      <c r="D10" s="2"/>
      <c r="E10" s="9">
        <f t="shared" si="0"/>
        <v>0</v>
      </c>
      <c r="F10" s="2">
        <v>3.2000000000000001E-2</v>
      </c>
      <c r="G10" s="2">
        <v>0</v>
      </c>
      <c r="H10" s="9">
        <f t="shared" si="1"/>
        <v>12.8</v>
      </c>
      <c r="I10" s="2">
        <v>0.42299999999999999</v>
      </c>
      <c r="J10" s="2">
        <v>8.5500000000000007E-2</v>
      </c>
      <c r="K10" s="9">
        <f t="shared" si="2"/>
        <v>86.310891549097093</v>
      </c>
      <c r="L10" s="2">
        <v>6.4999999999999997E-3</v>
      </c>
      <c r="M10" s="2">
        <v>1.0999999999999999E-2</v>
      </c>
      <c r="N10" s="9">
        <f t="shared" si="3"/>
        <v>2.5553864678361271</v>
      </c>
      <c r="O10" s="2">
        <v>3.2899999999999999E-2</v>
      </c>
      <c r="P10" s="2">
        <v>0</v>
      </c>
      <c r="Q10" s="9">
        <f t="shared" si="4"/>
        <v>65.8</v>
      </c>
      <c r="R10" s="2">
        <v>5.8999999999999999E-3</v>
      </c>
      <c r="S10" s="2">
        <v>4.0000000000000001E-3</v>
      </c>
      <c r="T10" s="9">
        <f t="shared" si="5"/>
        <v>14.256226709757389</v>
      </c>
      <c r="U10" s="2">
        <v>0.17050000000000001</v>
      </c>
      <c r="V10" s="2">
        <v>0.1</v>
      </c>
      <c r="W10" s="9">
        <f t="shared" si="6"/>
        <v>15.812956712771967</v>
      </c>
      <c r="X10" s="2">
        <v>0</v>
      </c>
      <c r="Y10" s="2">
        <v>0</v>
      </c>
      <c r="Z10" s="9">
        <f t="shared" si="7"/>
        <v>0</v>
      </c>
      <c r="AA10" s="2">
        <v>0.26850000000000002</v>
      </c>
      <c r="AB10" s="2">
        <v>5.6500000000000002E-2</v>
      </c>
      <c r="AC10" s="9">
        <f t="shared" si="8"/>
        <v>16.462812639400354</v>
      </c>
      <c r="AD10" s="2">
        <v>0.10249999999999999</v>
      </c>
      <c r="AE10" s="2">
        <v>2.1000000000000001E-2</v>
      </c>
      <c r="AF10" s="9">
        <f t="shared" si="9"/>
        <v>6.2777464109344203</v>
      </c>
      <c r="AG10" s="2">
        <v>9.4999999999999998E-3</v>
      </c>
      <c r="AH10" s="2">
        <v>1.15E-2</v>
      </c>
      <c r="AI10" s="9">
        <f t="shared" si="10"/>
        <v>0.89498603341057781</v>
      </c>
      <c r="AJ10" s="2">
        <v>0.2225</v>
      </c>
      <c r="AK10" s="2">
        <v>6.0999999999999999E-2</v>
      </c>
      <c r="AL10" s="9">
        <f t="shared" si="11"/>
        <v>13.842618971856446</v>
      </c>
      <c r="AM10" s="2">
        <v>0</v>
      </c>
      <c r="AN10" s="2">
        <v>0</v>
      </c>
      <c r="AO10" s="9">
        <f t="shared" si="12"/>
        <v>0</v>
      </c>
      <c r="AP10" s="2">
        <v>2.1999999999999999E-2</v>
      </c>
      <c r="AQ10" s="2">
        <v>0</v>
      </c>
      <c r="AR10" s="9">
        <f t="shared" si="13"/>
        <v>1.7599999999999998</v>
      </c>
      <c r="AS10" s="2">
        <v>0.115</v>
      </c>
      <c r="AT10" s="2">
        <v>0</v>
      </c>
      <c r="AU10" s="9">
        <f t="shared" si="14"/>
        <v>4.6000000000000005</v>
      </c>
      <c r="AV10" s="2">
        <v>2.1000000000000001E-2</v>
      </c>
      <c r="AW10" s="2">
        <v>0</v>
      </c>
      <c r="AX10" s="9">
        <f t="shared" si="15"/>
        <v>0.63</v>
      </c>
      <c r="AY10" s="2">
        <v>7.0000000000000001E-3</v>
      </c>
      <c r="AZ10" s="2">
        <v>0</v>
      </c>
      <c r="BA10" s="9">
        <f t="shared" si="16"/>
        <v>7.0000000000000007E-2</v>
      </c>
      <c r="BB10" s="2">
        <v>0.38150000000000001</v>
      </c>
      <c r="BC10" s="2">
        <v>3.5000000000000001E-3</v>
      </c>
      <c r="BD10" s="9">
        <f t="shared" si="17"/>
        <v>15.260642188322219</v>
      </c>
      <c r="BE10" s="2">
        <v>2.5000000000000001E-2</v>
      </c>
      <c r="BF10" s="2">
        <v>0.03</v>
      </c>
      <c r="BG10" s="9">
        <f t="shared" si="18"/>
        <v>1.5620499351813311</v>
      </c>
      <c r="BH10" s="2">
        <v>2.5999999999999999E-2</v>
      </c>
      <c r="BI10" s="2">
        <v>0</v>
      </c>
      <c r="BJ10" s="9">
        <f t="shared" si="19"/>
        <v>0.77999999999999992</v>
      </c>
      <c r="BK10" s="2">
        <v>6.5500000000000003E-2</v>
      </c>
      <c r="BL10" s="2">
        <v>2.2499999999999999E-2</v>
      </c>
      <c r="BM10" s="9">
        <f t="shared" si="20"/>
        <v>2.7702707448911923</v>
      </c>
      <c r="BN10" s="2">
        <v>0.29599999999999999</v>
      </c>
      <c r="BO10" s="2">
        <v>9.7000000000000003E-2</v>
      </c>
      <c r="BP10" s="9">
        <f t="shared" si="21"/>
        <v>62.297672508690084</v>
      </c>
      <c r="BQ10" s="2">
        <v>0.20200000000000001</v>
      </c>
      <c r="BR10" s="2">
        <v>2.5000000000000001E-2</v>
      </c>
      <c r="BS10" s="9">
        <f t="shared" si="22"/>
        <v>40.708230126105953</v>
      </c>
      <c r="BT10" s="9">
        <f t="shared" si="23"/>
        <v>365.45249099825514</v>
      </c>
    </row>
    <row r="11" spans="1:75" ht="16" thickBot="1" x14ac:dyDescent="0.25">
      <c r="A11" s="3">
        <v>0.29166666666666669</v>
      </c>
      <c r="B11" s="4">
        <v>43817</v>
      </c>
      <c r="C11" s="2"/>
      <c r="D11" s="2"/>
      <c r="E11" s="9">
        <f t="shared" si="0"/>
        <v>0</v>
      </c>
      <c r="F11" s="2">
        <v>3.9E-2</v>
      </c>
      <c r="G11" s="2">
        <v>0</v>
      </c>
      <c r="H11" s="9">
        <f t="shared" si="1"/>
        <v>15.6</v>
      </c>
      <c r="I11" s="2">
        <v>0.53600000000000003</v>
      </c>
      <c r="J11" s="2">
        <v>9.5000000000000001E-2</v>
      </c>
      <c r="K11" s="9">
        <f t="shared" si="2"/>
        <v>108.8707490559333</v>
      </c>
      <c r="L11" s="2">
        <v>6.0000000000000001E-3</v>
      </c>
      <c r="M11" s="2">
        <v>1.0999999999999999E-2</v>
      </c>
      <c r="N11" s="9">
        <f t="shared" si="3"/>
        <v>2.5059928172283334</v>
      </c>
      <c r="O11" s="2">
        <v>3.5900000000000001E-2</v>
      </c>
      <c r="P11" s="2">
        <v>0</v>
      </c>
      <c r="Q11" s="9">
        <f t="shared" si="4"/>
        <v>71.8</v>
      </c>
      <c r="R11" s="2">
        <v>6.3E-3</v>
      </c>
      <c r="S11" s="2">
        <v>3.2000000000000002E-3</v>
      </c>
      <c r="T11" s="9">
        <f t="shared" si="5"/>
        <v>14.132232661543611</v>
      </c>
      <c r="U11" s="2">
        <v>0.16300000000000001</v>
      </c>
      <c r="V11" s="2">
        <v>8.5500000000000007E-2</v>
      </c>
      <c r="W11" s="9">
        <f t="shared" si="6"/>
        <v>14.725053480378262</v>
      </c>
      <c r="X11" s="2">
        <v>0</v>
      </c>
      <c r="Y11" s="2">
        <v>0</v>
      </c>
      <c r="Z11" s="9">
        <f t="shared" si="7"/>
        <v>0</v>
      </c>
      <c r="AA11" s="2">
        <v>0.48149999999999998</v>
      </c>
      <c r="AB11" s="2">
        <v>6.1499999999999999E-2</v>
      </c>
      <c r="AC11" s="9">
        <f t="shared" si="8"/>
        <v>29.124700856832845</v>
      </c>
      <c r="AD11" s="2">
        <v>0.16850000000000001</v>
      </c>
      <c r="AE11" s="2">
        <v>4.2000000000000003E-2</v>
      </c>
      <c r="AF11" s="9">
        <f t="shared" si="9"/>
        <v>10.419332992087353</v>
      </c>
      <c r="AG11" s="2">
        <v>9.4999999999999998E-3</v>
      </c>
      <c r="AH11" s="2">
        <v>1.15E-2</v>
      </c>
      <c r="AI11" s="9">
        <f t="shared" si="10"/>
        <v>0.89498603341057781</v>
      </c>
      <c r="AJ11" s="2">
        <v>0.26850000000000002</v>
      </c>
      <c r="AK11" s="2">
        <v>5.45E-2</v>
      </c>
      <c r="AL11" s="9">
        <f t="shared" si="11"/>
        <v>16.438521831356979</v>
      </c>
      <c r="AM11" s="2">
        <v>0</v>
      </c>
      <c r="AN11" s="2">
        <v>0</v>
      </c>
      <c r="AO11" s="9">
        <f t="shared" si="12"/>
        <v>0</v>
      </c>
      <c r="AP11" s="2">
        <v>8.1000000000000003E-2</v>
      </c>
      <c r="AQ11" s="2">
        <v>0</v>
      </c>
      <c r="AR11" s="9">
        <f t="shared" si="13"/>
        <v>6.48</v>
      </c>
      <c r="AS11" s="2">
        <v>0.42399999999999999</v>
      </c>
      <c r="AT11" s="2">
        <v>0</v>
      </c>
      <c r="AU11" s="9">
        <f t="shared" si="14"/>
        <v>16.96</v>
      </c>
      <c r="AV11" s="2">
        <v>2.1000000000000001E-2</v>
      </c>
      <c r="AW11" s="2">
        <v>0</v>
      </c>
      <c r="AX11" s="9">
        <f t="shared" si="15"/>
        <v>0.63</v>
      </c>
      <c r="AY11" s="2">
        <v>1.2500000000000001E-2</v>
      </c>
      <c r="AZ11" s="2">
        <v>0</v>
      </c>
      <c r="BA11" s="9">
        <f t="shared" si="16"/>
        <v>0.125</v>
      </c>
      <c r="BB11" s="2">
        <v>0.70299999999999996</v>
      </c>
      <c r="BC11" s="2">
        <v>5.0000000000000001E-4</v>
      </c>
      <c r="BD11" s="9">
        <f t="shared" si="17"/>
        <v>28.120007112374633</v>
      </c>
      <c r="BE11" s="2">
        <v>0.1115</v>
      </c>
      <c r="BF11" s="2">
        <v>3.85E-2</v>
      </c>
      <c r="BG11" s="9">
        <f t="shared" si="18"/>
        <v>4.7183895557700612</v>
      </c>
      <c r="BH11" s="2">
        <v>2.5499999999999998E-2</v>
      </c>
      <c r="BI11" s="2">
        <v>0</v>
      </c>
      <c r="BJ11" s="9">
        <f t="shared" si="19"/>
        <v>0.7649999999999999</v>
      </c>
      <c r="BK11" s="2">
        <v>6.3500000000000001E-2</v>
      </c>
      <c r="BL11" s="2">
        <v>2.1499999999999998E-2</v>
      </c>
      <c r="BM11" s="9">
        <f t="shared" si="20"/>
        <v>2.6816412884649581</v>
      </c>
      <c r="BN11" s="2">
        <v>0.34499999999999997</v>
      </c>
      <c r="BO11" s="2">
        <v>0.104</v>
      </c>
      <c r="BP11" s="9">
        <f t="shared" si="21"/>
        <v>72.066913351412509</v>
      </c>
      <c r="BQ11" s="2">
        <v>0.27500000000000002</v>
      </c>
      <c r="BR11" s="2">
        <v>1.55E-2</v>
      </c>
      <c r="BS11" s="9">
        <f t="shared" si="22"/>
        <v>55.087294360859659</v>
      </c>
      <c r="BT11" s="9">
        <f t="shared" si="23"/>
        <v>472.145815397653</v>
      </c>
    </row>
    <row r="12" spans="1:75" ht="16" thickBot="1" x14ac:dyDescent="0.25">
      <c r="A12" s="3">
        <v>0.33333333333333331</v>
      </c>
      <c r="B12" s="4">
        <v>43817</v>
      </c>
      <c r="C12" s="2"/>
      <c r="D12" s="2"/>
      <c r="E12" s="9">
        <f t="shared" si="0"/>
        <v>0</v>
      </c>
      <c r="F12" s="2">
        <v>2.9000000000000001E-2</v>
      </c>
      <c r="G12" s="2">
        <v>0</v>
      </c>
      <c r="H12" s="9">
        <f t="shared" si="1"/>
        <v>11.600000000000001</v>
      </c>
      <c r="I12" s="2">
        <v>0.56499999999999995</v>
      </c>
      <c r="J12" s="2">
        <v>0.114</v>
      </c>
      <c r="K12" s="9">
        <f t="shared" si="2"/>
        <v>115.27723105626713</v>
      </c>
      <c r="L12" s="2">
        <v>6.0000000000000001E-3</v>
      </c>
      <c r="M12" s="2">
        <v>1.0500000000000001E-2</v>
      </c>
      <c r="N12" s="9">
        <f t="shared" si="3"/>
        <v>2.4186773244895652</v>
      </c>
      <c r="O12" s="2">
        <v>3.7499999999999999E-2</v>
      </c>
      <c r="P12" s="2">
        <v>0</v>
      </c>
      <c r="Q12" s="9">
        <f t="shared" si="4"/>
        <v>75</v>
      </c>
      <c r="R12" s="2">
        <v>7.7000000000000002E-3</v>
      </c>
      <c r="S12" s="2">
        <v>2.7000000000000001E-3</v>
      </c>
      <c r="T12" s="9">
        <f t="shared" si="5"/>
        <v>16.319313711060278</v>
      </c>
      <c r="U12" s="2">
        <v>0.23300000000000001</v>
      </c>
      <c r="V12" s="2">
        <v>7.5499999999999998E-2</v>
      </c>
      <c r="W12" s="9">
        <f t="shared" si="6"/>
        <v>19.594162395979065</v>
      </c>
      <c r="X12" s="2">
        <v>0</v>
      </c>
      <c r="Y12" s="2">
        <v>0</v>
      </c>
      <c r="Z12" s="9">
        <f t="shared" si="7"/>
        <v>0</v>
      </c>
      <c r="AA12" s="2">
        <v>0.67349999999999999</v>
      </c>
      <c r="AB12" s="2">
        <v>9.2499999999999999E-2</v>
      </c>
      <c r="AC12" s="9">
        <f t="shared" si="8"/>
        <v>40.78934419673844</v>
      </c>
      <c r="AD12" s="2">
        <v>0.17749999999999999</v>
      </c>
      <c r="AE12" s="2">
        <v>5.7000000000000002E-2</v>
      </c>
      <c r="AF12" s="9">
        <f t="shared" si="9"/>
        <v>11.185655993279966</v>
      </c>
      <c r="AG12" s="2">
        <v>0.01</v>
      </c>
      <c r="AH12" s="2">
        <v>1.0999999999999999E-2</v>
      </c>
      <c r="AI12" s="9">
        <f t="shared" si="10"/>
        <v>0.89196412483911036</v>
      </c>
      <c r="AJ12" s="2">
        <v>0.26650000000000001</v>
      </c>
      <c r="AK12" s="2">
        <v>7.6499999999999999E-2</v>
      </c>
      <c r="AL12" s="9">
        <f t="shared" si="11"/>
        <v>16.635750659348076</v>
      </c>
      <c r="AM12" s="2">
        <v>0</v>
      </c>
      <c r="AN12" s="2">
        <v>0</v>
      </c>
      <c r="AO12" s="9">
        <f t="shared" si="12"/>
        <v>0</v>
      </c>
      <c r="AP12" s="2">
        <v>0.14299999999999999</v>
      </c>
      <c r="AQ12" s="2">
        <v>0</v>
      </c>
      <c r="AR12" s="9">
        <f t="shared" si="13"/>
        <v>11.44</v>
      </c>
      <c r="AS12" s="2">
        <v>0.88900000000000001</v>
      </c>
      <c r="AT12" s="2">
        <v>0</v>
      </c>
      <c r="AU12" s="9">
        <f t="shared" si="14"/>
        <v>35.56</v>
      </c>
      <c r="AV12" s="2">
        <v>2.1999999999999999E-2</v>
      </c>
      <c r="AW12" s="2">
        <v>0</v>
      </c>
      <c r="AX12" s="9">
        <f t="shared" si="15"/>
        <v>0.65999999999999992</v>
      </c>
      <c r="AY12" s="2">
        <v>1.2E-2</v>
      </c>
      <c r="AZ12" s="2">
        <v>5.0000000000000001E-4</v>
      </c>
      <c r="BA12" s="9">
        <f t="shared" si="16"/>
        <v>0.12010412149464314</v>
      </c>
      <c r="BB12" s="2">
        <v>0.64200000000000002</v>
      </c>
      <c r="BC12" s="2">
        <v>8.9999999999999993E-3</v>
      </c>
      <c r="BD12" s="9">
        <f t="shared" si="17"/>
        <v>25.682523240522922</v>
      </c>
      <c r="BE12" s="2">
        <v>0.14949999999999999</v>
      </c>
      <c r="BF12" s="2">
        <v>2.9499999999999998E-2</v>
      </c>
      <c r="BG12" s="9">
        <f t="shared" si="18"/>
        <v>6.0953096721987796</v>
      </c>
      <c r="BH12" s="2">
        <v>2.7E-2</v>
      </c>
      <c r="BI12" s="2">
        <v>0</v>
      </c>
      <c r="BJ12" s="9">
        <f t="shared" si="19"/>
        <v>0.80999999999999994</v>
      </c>
      <c r="BK12" s="2">
        <v>0.26150000000000001</v>
      </c>
      <c r="BL12" s="2">
        <v>1.6500000000000001E-2</v>
      </c>
      <c r="BM12" s="9">
        <f t="shared" si="20"/>
        <v>10.480801496068896</v>
      </c>
      <c r="BN12" s="2">
        <v>0.40400000000000003</v>
      </c>
      <c r="BO12" s="2">
        <v>0.13900000000000001</v>
      </c>
      <c r="BP12" s="9">
        <f t="shared" si="21"/>
        <v>85.448698059127864</v>
      </c>
      <c r="BQ12" s="2">
        <v>0.29599999999999999</v>
      </c>
      <c r="BR12" s="2">
        <v>1.4E-2</v>
      </c>
      <c r="BS12" s="9">
        <f t="shared" si="22"/>
        <v>59.266179225592055</v>
      </c>
      <c r="BT12" s="9">
        <f t="shared" si="23"/>
        <v>545.27571527700684</v>
      </c>
    </row>
    <row r="13" spans="1:75" ht="16" thickBot="1" x14ac:dyDescent="0.25">
      <c r="A13" s="3">
        <v>0.375</v>
      </c>
      <c r="B13" s="4">
        <v>43817</v>
      </c>
      <c r="C13" s="2"/>
      <c r="D13" s="2"/>
      <c r="E13" s="9">
        <f t="shared" si="0"/>
        <v>0</v>
      </c>
      <c r="F13" s="2">
        <v>2.75E-2</v>
      </c>
      <c r="G13" s="2">
        <v>0</v>
      </c>
      <c r="H13" s="9">
        <f t="shared" si="1"/>
        <v>11</v>
      </c>
      <c r="I13" s="2">
        <v>0.5585</v>
      </c>
      <c r="J13" s="2">
        <v>0.1235</v>
      </c>
      <c r="K13" s="9">
        <f t="shared" si="2"/>
        <v>114.39833914878309</v>
      </c>
      <c r="L13" s="2">
        <v>6.0000000000000001E-3</v>
      </c>
      <c r="M13" s="2">
        <v>0.01</v>
      </c>
      <c r="N13" s="9">
        <f t="shared" si="3"/>
        <v>2.3323807579381199</v>
      </c>
      <c r="O13" s="2">
        <v>3.7499999999999999E-2</v>
      </c>
      <c r="P13" s="2">
        <v>0</v>
      </c>
      <c r="Q13" s="9">
        <f t="shared" si="4"/>
        <v>75</v>
      </c>
      <c r="R13" s="2">
        <v>7.7000000000000002E-3</v>
      </c>
      <c r="S13" s="2">
        <v>2.5000000000000001E-3</v>
      </c>
      <c r="T13" s="9">
        <f t="shared" si="5"/>
        <v>16.191355718407276</v>
      </c>
      <c r="U13" s="2">
        <v>0.313</v>
      </c>
      <c r="V13" s="2">
        <v>6.6500000000000004E-2</v>
      </c>
      <c r="W13" s="9">
        <f t="shared" si="6"/>
        <v>25.598906226633979</v>
      </c>
      <c r="X13" s="2">
        <v>0</v>
      </c>
      <c r="Y13" s="2">
        <v>0</v>
      </c>
      <c r="Z13" s="9">
        <f t="shared" si="7"/>
        <v>0</v>
      </c>
      <c r="AA13" s="2">
        <v>0.67500000000000004</v>
      </c>
      <c r="AB13" s="2">
        <v>0.10150000000000001</v>
      </c>
      <c r="AC13" s="9">
        <f t="shared" si="8"/>
        <v>40.955318335962183</v>
      </c>
      <c r="AD13" s="2">
        <v>0.159</v>
      </c>
      <c r="AE13" s="2">
        <v>2.7E-2</v>
      </c>
      <c r="AF13" s="9">
        <f t="shared" si="9"/>
        <v>9.6765696401152415</v>
      </c>
      <c r="AG13" s="2">
        <v>8.9999999999999993E-3</v>
      </c>
      <c r="AH13" s="2">
        <v>1.0999999999999999E-2</v>
      </c>
      <c r="AI13" s="9">
        <f t="shared" si="10"/>
        <v>0.8527602242131137</v>
      </c>
      <c r="AJ13" s="2">
        <v>0.23250000000000001</v>
      </c>
      <c r="AK13" s="2">
        <v>7.1499999999999994E-2</v>
      </c>
      <c r="AL13" s="9">
        <f t="shared" si="11"/>
        <v>14.594745629849122</v>
      </c>
      <c r="AM13" s="2">
        <v>0</v>
      </c>
      <c r="AN13" s="2">
        <v>0</v>
      </c>
      <c r="AO13" s="9">
        <f t="shared" si="12"/>
        <v>0</v>
      </c>
      <c r="AP13" s="2">
        <v>0.16950000000000001</v>
      </c>
      <c r="AQ13" s="2">
        <v>0</v>
      </c>
      <c r="AR13" s="9">
        <f t="shared" si="13"/>
        <v>13.56</v>
      </c>
      <c r="AS13" s="2">
        <v>1.5369999999999999</v>
      </c>
      <c r="AT13" s="2">
        <v>0</v>
      </c>
      <c r="AU13" s="9">
        <f t="shared" si="14"/>
        <v>61.48</v>
      </c>
      <c r="AV13" s="2">
        <v>4.1000000000000002E-2</v>
      </c>
      <c r="AW13" s="2">
        <v>1.5E-3</v>
      </c>
      <c r="AX13" s="9">
        <f t="shared" si="15"/>
        <v>1.2308228954646563</v>
      </c>
      <c r="AY13" s="2">
        <v>1.35E-2</v>
      </c>
      <c r="AZ13" s="2">
        <v>0</v>
      </c>
      <c r="BA13" s="9">
        <f t="shared" si="16"/>
        <v>0.13500000000000001</v>
      </c>
      <c r="BB13" s="2">
        <v>0.52749999999999997</v>
      </c>
      <c r="BC13" s="2">
        <v>3.0000000000000001E-3</v>
      </c>
      <c r="BD13" s="9">
        <f t="shared" si="17"/>
        <v>21.100341229468302</v>
      </c>
      <c r="BE13" s="2">
        <v>0.10349999999999999</v>
      </c>
      <c r="BF13" s="2">
        <v>2.8000000000000001E-2</v>
      </c>
      <c r="BG13" s="9">
        <f t="shared" si="18"/>
        <v>4.2888226822754048</v>
      </c>
      <c r="BH13" s="2">
        <v>5.3999999999999999E-2</v>
      </c>
      <c r="BI13" s="2">
        <v>0</v>
      </c>
      <c r="BJ13" s="9">
        <f t="shared" si="19"/>
        <v>1.6199999999999999</v>
      </c>
      <c r="BK13" s="2">
        <v>0.27600000000000002</v>
      </c>
      <c r="BL13" s="2">
        <v>1.6E-2</v>
      </c>
      <c r="BM13" s="9">
        <f t="shared" si="20"/>
        <v>11.058535165201583</v>
      </c>
      <c r="BN13" s="2">
        <v>0.38450000000000001</v>
      </c>
      <c r="BO13" s="2">
        <v>0.14050000000000001</v>
      </c>
      <c r="BP13" s="9">
        <f t="shared" si="21"/>
        <v>81.873194636584202</v>
      </c>
      <c r="BQ13" s="2">
        <v>0.28999999999999998</v>
      </c>
      <c r="BR13" s="2">
        <v>7.4999999999999997E-3</v>
      </c>
      <c r="BS13" s="9">
        <f t="shared" si="22"/>
        <v>58.019393309478851</v>
      </c>
      <c r="BT13" s="9">
        <f t="shared" si="23"/>
        <v>564.96648560037511</v>
      </c>
    </row>
    <row r="14" spans="1:75" ht="16" thickBot="1" x14ac:dyDescent="0.25">
      <c r="A14" s="3">
        <v>0.41666666666666669</v>
      </c>
      <c r="B14" s="4">
        <v>43817</v>
      </c>
      <c r="C14" s="2"/>
      <c r="D14" s="2"/>
      <c r="E14" s="9">
        <f t="shared" si="0"/>
        <v>0</v>
      </c>
      <c r="F14" s="2">
        <v>2.5499999999999998E-2</v>
      </c>
      <c r="G14" s="2">
        <v>0</v>
      </c>
      <c r="H14" s="9">
        <f t="shared" si="1"/>
        <v>10.199999999999999</v>
      </c>
      <c r="I14" s="2">
        <v>0.53</v>
      </c>
      <c r="J14" s="2">
        <v>9.6500000000000002E-2</v>
      </c>
      <c r="K14" s="9">
        <f t="shared" si="2"/>
        <v>107.74270276914351</v>
      </c>
      <c r="L14" s="2">
        <v>0</v>
      </c>
      <c r="M14" s="2">
        <v>0</v>
      </c>
      <c r="N14" s="9">
        <f t="shared" si="3"/>
        <v>0</v>
      </c>
      <c r="O14" s="2">
        <v>3.8399999999999997E-2</v>
      </c>
      <c r="P14" s="2">
        <v>0</v>
      </c>
      <c r="Q14" s="9">
        <f t="shared" si="4"/>
        <v>76.8</v>
      </c>
      <c r="R14" s="2">
        <v>6.1000000000000004E-3</v>
      </c>
      <c r="S14" s="2">
        <v>0</v>
      </c>
      <c r="T14" s="9">
        <f t="shared" si="5"/>
        <v>12.200000000000001</v>
      </c>
      <c r="U14" s="2">
        <v>0.32</v>
      </c>
      <c r="V14" s="2">
        <v>7.0999999999999994E-2</v>
      </c>
      <c r="W14" s="9">
        <f t="shared" si="6"/>
        <v>26.22255517679389</v>
      </c>
      <c r="X14" s="2">
        <v>0</v>
      </c>
      <c r="Y14" s="2">
        <v>0</v>
      </c>
      <c r="Z14" s="9">
        <f t="shared" si="7"/>
        <v>0</v>
      </c>
      <c r="AA14" s="2">
        <v>0.61350000000000005</v>
      </c>
      <c r="AB14" s="2">
        <v>9.9000000000000005E-2</v>
      </c>
      <c r="AC14" s="9">
        <f t="shared" si="8"/>
        <v>37.286186450212369</v>
      </c>
      <c r="AD14" s="2">
        <v>0.13600000000000001</v>
      </c>
      <c r="AE14" s="2">
        <v>3.9E-2</v>
      </c>
      <c r="AF14" s="9">
        <f t="shared" si="9"/>
        <v>8.4888868528211638</v>
      </c>
      <c r="AG14" s="2">
        <v>8.0000000000000002E-3</v>
      </c>
      <c r="AH14" s="2">
        <v>1.0999999999999999E-2</v>
      </c>
      <c r="AI14" s="9">
        <f t="shared" si="10"/>
        <v>0.8160882305241266</v>
      </c>
      <c r="AJ14" s="2">
        <v>0.245</v>
      </c>
      <c r="AK14" s="2">
        <v>6.7500000000000004E-2</v>
      </c>
      <c r="AL14" s="9">
        <f t="shared" si="11"/>
        <v>15.247704745305109</v>
      </c>
      <c r="AM14" s="2">
        <v>0</v>
      </c>
      <c r="AN14" s="2">
        <v>0</v>
      </c>
      <c r="AO14" s="9">
        <f t="shared" si="12"/>
        <v>0</v>
      </c>
      <c r="AP14" s="2">
        <v>0.17499999999999999</v>
      </c>
      <c r="AQ14" s="2">
        <v>0</v>
      </c>
      <c r="AR14" s="9">
        <f t="shared" si="13"/>
        <v>14</v>
      </c>
      <c r="AS14" s="2">
        <v>1.6935</v>
      </c>
      <c r="AT14" s="2">
        <v>0</v>
      </c>
      <c r="AU14" s="9">
        <f t="shared" si="14"/>
        <v>67.739999999999995</v>
      </c>
      <c r="AV14" s="2">
        <v>5.3999999999999999E-2</v>
      </c>
      <c r="AW14" s="2">
        <v>5.0000000000000001E-4</v>
      </c>
      <c r="AX14" s="9">
        <f t="shared" si="15"/>
        <v>1.6200694429560727</v>
      </c>
      <c r="AY14" s="2">
        <v>1.4999999999999999E-2</v>
      </c>
      <c r="AZ14" s="2">
        <v>0</v>
      </c>
      <c r="BA14" s="9">
        <f t="shared" si="16"/>
        <v>0.15</v>
      </c>
      <c r="BB14" s="2">
        <v>0.53100000000000003</v>
      </c>
      <c r="BC14" s="2">
        <v>0</v>
      </c>
      <c r="BD14" s="9">
        <f t="shared" si="17"/>
        <v>21.240000000000002</v>
      </c>
      <c r="BE14" s="2">
        <v>0.157</v>
      </c>
      <c r="BF14" s="2">
        <v>2.9499999999999998E-2</v>
      </c>
      <c r="BG14" s="9">
        <f t="shared" si="18"/>
        <v>6.3898982777505928</v>
      </c>
      <c r="BH14" s="2">
        <v>6.6500000000000004E-2</v>
      </c>
      <c r="BI14" s="2">
        <v>0</v>
      </c>
      <c r="BJ14" s="9">
        <f t="shared" si="19"/>
        <v>1.9950000000000001</v>
      </c>
      <c r="BK14" s="2">
        <v>6.3E-2</v>
      </c>
      <c r="BL14" s="2">
        <v>2.0500000000000001E-2</v>
      </c>
      <c r="BM14" s="9">
        <f t="shared" si="20"/>
        <v>2.6500566031690722</v>
      </c>
      <c r="BN14" s="2">
        <v>0.38800000000000001</v>
      </c>
      <c r="BO14" s="2">
        <v>9.7500000000000003E-2</v>
      </c>
      <c r="BP14" s="9">
        <f t="shared" si="21"/>
        <v>80.012561513802311</v>
      </c>
      <c r="BQ14" s="2">
        <v>0.28599999999999998</v>
      </c>
      <c r="BR14" s="2">
        <v>2.7E-2</v>
      </c>
      <c r="BS14" s="9">
        <f t="shared" si="22"/>
        <v>57.454329688892891</v>
      </c>
      <c r="BT14" s="9">
        <f t="shared" si="23"/>
        <v>548.25603975137119</v>
      </c>
    </row>
    <row r="15" spans="1:75" ht="16" thickBot="1" x14ac:dyDescent="0.25">
      <c r="A15" s="3">
        <v>0.45833333333333331</v>
      </c>
      <c r="B15" s="4">
        <v>43817</v>
      </c>
      <c r="C15" s="2"/>
      <c r="D15" s="2"/>
      <c r="E15" s="9">
        <f t="shared" si="0"/>
        <v>0</v>
      </c>
      <c r="F15" s="2">
        <v>2.5999999999999999E-2</v>
      </c>
      <c r="G15" s="2">
        <v>0</v>
      </c>
      <c r="H15" s="9">
        <f t="shared" si="1"/>
        <v>10.4</v>
      </c>
      <c r="I15" s="2">
        <v>0.57499999999999996</v>
      </c>
      <c r="J15" s="2">
        <v>9.7000000000000003E-2</v>
      </c>
      <c r="K15" s="9">
        <f t="shared" si="2"/>
        <v>116.62486870303435</v>
      </c>
      <c r="L15" s="2">
        <v>0</v>
      </c>
      <c r="M15" s="2">
        <v>0</v>
      </c>
      <c r="N15" s="9">
        <f t="shared" si="3"/>
        <v>0</v>
      </c>
      <c r="O15" s="2">
        <v>3.9800000000000002E-2</v>
      </c>
      <c r="P15" s="2">
        <v>0</v>
      </c>
      <c r="Q15" s="9">
        <f t="shared" si="4"/>
        <v>79.600000000000009</v>
      </c>
      <c r="R15" s="2">
        <v>6.1000000000000004E-3</v>
      </c>
      <c r="S15" s="2">
        <v>0</v>
      </c>
      <c r="T15" s="9">
        <f t="shared" si="5"/>
        <v>12.200000000000001</v>
      </c>
      <c r="U15" s="2">
        <v>0.33400000000000002</v>
      </c>
      <c r="V15" s="2">
        <v>6.4500000000000002E-2</v>
      </c>
      <c r="W15" s="9">
        <f t="shared" si="6"/>
        <v>27.213673033973201</v>
      </c>
      <c r="X15" s="2">
        <v>0</v>
      </c>
      <c r="Y15" s="2">
        <v>0</v>
      </c>
      <c r="Z15" s="9">
        <f t="shared" si="7"/>
        <v>0</v>
      </c>
      <c r="AA15" s="2">
        <v>0.66600000000000004</v>
      </c>
      <c r="AB15" s="2">
        <v>0.09</v>
      </c>
      <c r="AC15" s="9">
        <f t="shared" si="8"/>
        <v>40.323214157604056</v>
      </c>
      <c r="AD15" s="2">
        <v>0.159</v>
      </c>
      <c r="AE15" s="2">
        <v>3.7999999999999999E-2</v>
      </c>
      <c r="AF15" s="9">
        <f t="shared" si="9"/>
        <v>9.8086696345630884</v>
      </c>
      <c r="AG15" s="2">
        <v>7.4999999999999997E-3</v>
      </c>
      <c r="AH15" s="2">
        <v>1.0999999999999999E-2</v>
      </c>
      <c r="AI15" s="9">
        <f t="shared" si="10"/>
        <v>0.79881161734166084</v>
      </c>
      <c r="AJ15" s="2">
        <v>0.218</v>
      </c>
      <c r="AK15" s="2">
        <v>6.6500000000000004E-2</v>
      </c>
      <c r="AL15" s="9">
        <f t="shared" si="11"/>
        <v>13.675031992649963</v>
      </c>
      <c r="AM15" s="2">
        <v>0</v>
      </c>
      <c r="AN15" s="2">
        <v>0</v>
      </c>
      <c r="AO15" s="9">
        <f t="shared" si="12"/>
        <v>0</v>
      </c>
      <c r="AP15" s="2">
        <v>0.17549999999999999</v>
      </c>
      <c r="AQ15" s="2">
        <v>0</v>
      </c>
      <c r="AR15" s="9">
        <f t="shared" si="13"/>
        <v>14.04</v>
      </c>
      <c r="AS15" s="2">
        <v>1.6964999999999999</v>
      </c>
      <c r="AT15" s="2">
        <v>0</v>
      </c>
      <c r="AU15" s="9">
        <f t="shared" si="14"/>
        <v>67.86</v>
      </c>
      <c r="AV15" s="2">
        <v>5.2999999999999999E-2</v>
      </c>
      <c r="AW15" s="2">
        <v>0</v>
      </c>
      <c r="AX15" s="9">
        <f t="shared" si="15"/>
        <v>1.5899999999999999</v>
      </c>
      <c r="AY15" s="2">
        <v>1.4999999999999999E-2</v>
      </c>
      <c r="AZ15" s="2">
        <v>0</v>
      </c>
      <c r="BA15" s="9">
        <f t="shared" si="16"/>
        <v>0.15</v>
      </c>
      <c r="BB15" s="2">
        <v>0.36049999999999999</v>
      </c>
      <c r="BC15" s="2">
        <v>0</v>
      </c>
      <c r="BD15" s="9">
        <f t="shared" si="17"/>
        <v>14.42</v>
      </c>
      <c r="BE15" s="2">
        <v>0.112</v>
      </c>
      <c r="BF15" s="2">
        <v>3.4000000000000002E-2</v>
      </c>
      <c r="BG15" s="9">
        <f t="shared" si="18"/>
        <v>4.6818799642878508</v>
      </c>
      <c r="BH15" s="2">
        <v>0.06</v>
      </c>
      <c r="BI15" s="2">
        <v>0</v>
      </c>
      <c r="BJ15" s="9">
        <f t="shared" si="19"/>
        <v>1.7999999999999998</v>
      </c>
      <c r="BK15" s="2">
        <v>6.3500000000000001E-2</v>
      </c>
      <c r="BL15" s="2">
        <v>2.0500000000000001E-2</v>
      </c>
      <c r="BM15" s="9">
        <f t="shared" si="20"/>
        <v>2.6690822392725182</v>
      </c>
      <c r="BN15" s="2">
        <v>0.4365</v>
      </c>
      <c r="BO15" s="2">
        <v>9.9000000000000005E-2</v>
      </c>
      <c r="BP15" s="9">
        <f t="shared" si="21"/>
        <v>89.517205050202492</v>
      </c>
      <c r="BQ15" s="2">
        <v>0.32200000000000001</v>
      </c>
      <c r="BR15" s="2">
        <v>2.75E-2</v>
      </c>
      <c r="BS15" s="9">
        <f t="shared" si="22"/>
        <v>64.63443354745209</v>
      </c>
      <c r="BT15" s="9">
        <f t="shared" si="23"/>
        <v>572.00686994038142</v>
      </c>
    </row>
    <row r="16" spans="1:75" ht="16" thickBot="1" x14ac:dyDescent="0.25">
      <c r="A16" s="3">
        <v>0.5</v>
      </c>
      <c r="B16" s="4">
        <v>43817</v>
      </c>
      <c r="C16" s="2"/>
      <c r="D16" s="2"/>
      <c r="E16" s="9">
        <f t="shared" si="0"/>
        <v>0</v>
      </c>
      <c r="F16" s="2">
        <v>2.6499999999999999E-2</v>
      </c>
      <c r="G16" s="2">
        <v>0</v>
      </c>
      <c r="H16" s="9">
        <f t="shared" si="1"/>
        <v>10.6</v>
      </c>
      <c r="I16" s="2">
        <v>0.55049999999999999</v>
      </c>
      <c r="J16" s="2">
        <v>9.0999999999999998E-2</v>
      </c>
      <c r="K16" s="9">
        <f t="shared" si="2"/>
        <v>111.59413067003119</v>
      </c>
      <c r="L16" s="2">
        <v>0</v>
      </c>
      <c r="M16" s="2">
        <v>0</v>
      </c>
      <c r="N16" s="9">
        <f t="shared" si="3"/>
        <v>0</v>
      </c>
      <c r="O16" s="2">
        <v>4.0399999999999998E-2</v>
      </c>
      <c r="P16" s="2">
        <v>0</v>
      </c>
      <c r="Q16" s="9">
        <f t="shared" si="4"/>
        <v>80.8</v>
      </c>
      <c r="R16" s="2">
        <v>5.4999999999999997E-3</v>
      </c>
      <c r="S16" s="2">
        <v>0</v>
      </c>
      <c r="T16" s="9">
        <f t="shared" si="5"/>
        <v>11</v>
      </c>
      <c r="U16" s="2">
        <v>0.33650000000000002</v>
      </c>
      <c r="V16" s="2">
        <v>7.1499999999999994E-2</v>
      </c>
      <c r="W16" s="9">
        <f t="shared" si="6"/>
        <v>27.520988354345128</v>
      </c>
      <c r="X16" s="2">
        <v>0</v>
      </c>
      <c r="Y16" s="2">
        <v>0</v>
      </c>
      <c r="Z16" s="9">
        <f t="shared" si="7"/>
        <v>0</v>
      </c>
      <c r="AA16" s="2">
        <v>0.499</v>
      </c>
      <c r="AB16" s="2">
        <v>8.0500000000000002E-2</v>
      </c>
      <c r="AC16" s="9">
        <f t="shared" si="8"/>
        <v>30.327091848708477</v>
      </c>
      <c r="AD16" s="2">
        <v>0.18099999999999999</v>
      </c>
      <c r="AE16" s="2">
        <v>4.2999999999999997E-2</v>
      </c>
      <c r="AF16" s="9">
        <f t="shared" si="9"/>
        <v>11.162257836118998</v>
      </c>
      <c r="AG16" s="2">
        <v>8.0000000000000002E-3</v>
      </c>
      <c r="AH16" s="2">
        <v>1.15E-2</v>
      </c>
      <c r="AI16" s="9">
        <f t="shared" si="10"/>
        <v>0.84053554356731397</v>
      </c>
      <c r="AJ16" s="2">
        <v>0.2495</v>
      </c>
      <c r="AK16" s="2">
        <v>6.0999999999999999E-2</v>
      </c>
      <c r="AL16" s="9">
        <f t="shared" si="11"/>
        <v>15.410921452009287</v>
      </c>
      <c r="AM16" s="2">
        <v>0</v>
      </c>
      <c r="AN16" s="2">
        <v>0</v>
      </c>
      <c r="AO16" s="9">
        <f t="shared" si="12"/>
        <v>0</v>
      </c>
      <c r="AP16" s="2">
        <v>0.17299999999999999</v>
      </c>
      <c r="AQ16" s="2">
        <v>0</v>
      </c>
      <c r="AR16" s="9">
        <f t="shared" si="13"/>
        <v>13.84</v>
      </c>
      <c r="AS16" s="2">
        <v>1.6859999999999999</v>
      </c>
      <c r="AT16" s="2">
        <v>0</v>
      </c>
      <c r="AU16" s="9">
        <f t="shared" si="14"/>
        <v>67.44</v>
      </c>
      <c r="AV16" s="2">
        <v>4.9000000000000002E-2</v>
      </c>
      <c r="AW16" s="2">
        <v>0</v>
      </c>
      <c r="AX16" s="9">
        <f t="shared" si="15"/>
        <v>1.47</v>
      </c>
      <c r="AY16" s="2">
        <v>1.4500000000000001E-2</v>
      </c>
      <c r="AZ16" s="2">
        <v>0</v>
      </c>
      <c r="BA16" s="9">
        <f t="shared" si="16"/>
        <v>0.14500000000000002</v>
      </c>
      <c r="BB16" s="2">
        <v>0.28349999999999997</v>
      </c>
      <c r="BC16" s="2">
        <v>0</v>
      </c>
      <c r="BD16" s="9">
        <f t="shared" si="17"/>
        <v>11.34</v>
      </c>
      <c r="BE16" s="2">
        <v>7.2999999999999995E-2</v>
      </c>
      <c r="BF16" s="2">
        <v>2.9499999999999998E-2</v>
      </c>
      <c r="BG16" s="9">
        <f t="shared" si="18"/>
        <v>3.1494126436527816</v>
      </c>
      <c r="BH16" s="2">
        <v>5.8000000000000003E-2</v>
      </c>
      <c r="BI16" s="2">
        <v>0</v>
      </c>
      <c r="BJ16" s="9">
        <f t="shared" si="19"/>
        <v>1.74</v>
      </c>
      <c r="BK16" s="2">
        <v>6.3500000000000001E-2</v>
      </c>
      <c r="BL16" s="2">
        <v>2.0500000000000001E-2</v>
      </c>
      <c r="BM16" s="9">
        <f t="shared" si="20"/>
        <v>2.6690822392725182</v>
      </c>
      <c r="BN16" s="2">
        <v>0.4335</v>
      </c>
      <c r="BO16" s="2">
        <v>9.6500000000000002E-2</v>
      </c>
      <c r="BP16" s="9">
        <f t="shared" si="21"/>
        <v>88.822181914204293</v>
      </c>
      <c r="BQ16" s="2">
        <v>0.32800000000000001</v>
      </c>
      <c r="BR16" s="2">
        <v>3.6499999999999998E-2</v>
      </c>
      <c r="BS16" s="9">
        <f t="shared" si="22"/>
        <v>66.004924058739746</v>
      </c>
      <c r="BT16" s="9">
        <f t="shared" si="23"/>
        <v>555.87652656064984</v>
      </c>
    </row>
    <row r="17" spans="1:72" ht="16" thickBot="1" x14ac:dyDescent="0.25">
      <c r="A17" s="3">
        <v>0.54166666666666663</v>
      </c>
      <c r="B17" s="4">
        <v>43817</v>
      </c>
      <c r="C17" s="2"/>
      <c r="D17" s="2"/>
      <c r="E17" s="9">
        <f t="shared" si="0"/>
        <v>0</v>
      </c>
      <c r="F17" s="2">
        <v>2.6499999999999999E-2</v>
      </c>
      <c r="G17" s="2">
        <v>0</v>
      </c>
      <c r="H17" s="9">
        <f t="shared" si="1"/>
        <v>10.6</v>
      </c>
      <c r="I17" s="2">
        <v>0.58499999999999996</v>
      </c>
      <c r="J17" s="2">
        <v>0.111</v>
      </c>
      <c r="K17" s="9">
        <f t="shared" si="2"/>
        <v>119.08753083341681</v>
      </c>
      <c r="L17" s="2">
        <v>0</v>
      </c>
      <c r="M17" s="2">
        <v>0</v>
      </c>
      <c r="N17" s="9">
        <f t="shared" si="3"/>
        <v>0</v>
      </c>
      <c r="O17" s="2">
        <v>4.19E-2</v>
      </c>
      <c r="P17" s="2">
        <v>0</v>
      </c>
      <c r="Q17" s="9">
        <f t="shared" si="4"/>
        <v>83.8</v>
      </c>
      <c r="R17" s="2">
        <v>4.7999999999999996E-3</v>
      </c>
      <c r="S17" s="2">
        <v>0</v>
      </c>
      <c r="T17" s="9">
        <f t="shared" si="5"/>
        <v>9.6</v>
      </c>
      <c r="U17" s="2">
        <v>0.33200000000000002</v>
      </c>
      <c r="V17" s="2">
        <v>7.3499999999999996E-2</v>
      </c>
      <c r="W17" s="9">
        <f t="shared" si="6"/>
        <v>27.203088059997896</v>
      </c>
      <c r="X17" s="2">
        <v>0</v>
      </c>
      <c r="Y17" s="2">
        <v>0</v>
      </c>
      <c r="Z17" s="9">
        <f t="shared" si="7"/>
        <v>0</v>
      </c>
      <c r="AA17" s="2">
        <v>0.45450000000000002</v>
      </c>
      <c r="AB17" s="2">
        <v>8.3500000000000005E-2</v>
      </c>
      <c r="AC17" s="9">
        <f t="shared" si="8"/>
        <v>27.726395366148843</v>
      </c>
      <c r="AD17" s="2">
        <v>0.156</v>
      </c>
      <c r="AE17" s="2">
        <v>4.4499999999999998E-2</v>
      </c>
      <c r="AF17" s="9">
        <f t="shared" si="9"/>
        <v>9.7333704337192462</v>
      </c>
      <c r="AG17" s="2">
        <v>7.4999999999999997E-3</v>
      </c>
      <c r="AH17" s="2">
        <v>1.0999999999999999E-2</v>
      </c>
      <c r="AI17" s="9">
        <f t="shared" si="10"/>
        <v>0.79881161734166084</v>
      </c>
      <c r="AJ17" s="2">
        <v>0.28100000000000003</v>
      </c>
      <c r="AK17" s="2">
        <v>6.8500000000000005E-2</v>
      </c>
      <c r="AL17" s="9">
        <f t="shared" si="11"/>
        <v>17.353722943506966</v>
      </c>
      <c r="AM17" s="2">
        <v>0</v>
      </c>
      <c r="AN17" s="2">
        <v>0</v>
      </c>
      <c r="AO17" s="9">
        <f t="shared" si="12"/>
        <v>0</v>
      </c>
      <c r="AP17" s="2">
        <v>0.18</v>
      </c>
      <c r="AQ17" s="2">
        <v>0</v>
      </c>
      <c r="AR17" s="9">
        <f t="shared" si="13"/>
        <v>14.399999999999999</v>
      </c>
      <c r="AS17" s="2">
        <v>1.7529999999999999</v>
      </c>
      <c r="AT17" s="2">
        <v>0</v>
      </c>
      <c r="AU17" s="9">
        <f t="shared" si="14"/>
        <v>70.11999999999999</v>
      </c>
      <c r="AV17" s="2">
        <v>6.1499999999999999E-2</v>
      </c>
      <c r="AW17" s="2">
        <v>1E-3</v>
      </c>
      <c r="AX17" s="9">
        <f t="shared" si="15"/>
        <v>1.8452438863196379</v>
      </c>
      <c r="AY17" s="2">
        <v>1.55E-2</v>
      </c>
      <c r="AZ17" s="2">
        <v>0</v>
      </c>
      <c r="BA17" s="9">
        <f t="shared" si="16"/>
        <v>0.155</v>
      </c>
      <c r="BB17" s="2">
        <v>0.3075</v>
      </c>
      <c r="BC17" s="2">
        <v>0</v>
      </c>
      <c r="BD17" s="9">
        <f t="shared" si="17"/>
        <v>12.3</v>
      </c>
      <c r="BE17" s="2">
        <v>3.7999999999999999E-2</v>
      </c>
      <c r="BF17" s="2">
        <v>2.8000000000000001E-2</v>
      </c>
      <c r="BG17" s="9">
        <f t="shared" si="18"/>
        <v>1.8880677953929514</v>
      </c>
      <c r="BH17" s="2">
        <v>6.8000000000000005E-2</v>
      </c>
      <c r="BI17" s="2">
        <v>0</v>
      </c>
      <c r="BJ17" s="9">
        <f t="shared" si="19"/>
        <v>2.04</v>
      </c>
      <c r="BK17" s="2">
        <v>6.3E-2</v>
      </c>
      <c r="BL17" s="2">
        <v>2.1000000000000001E-2</v>
      </c>
      <c r="BM17" s="9">
        <f t="shared" si="20"/>
        <v>2.6563132345414386</v>
      </c>
      <c r="BN17" s="2">
        <v>0.45300000000000001</v>
      </c>
      <c r="BO17" s="2">
        <v>0.1105</v>
      </c>
      <c r="BP17" s="9">
        <f t="shared" si="21"/>
        <v>93.25647430607701</v>
      </c>
      <c r="BQ17" s="2">
        <v>0.33150000000000002</v>
      </c>
      <c r="BR17" s="2">
        <v>2.75E-2</v>
      </c>
      <c r="BS17" s="9">
        <f t="shared" si="22"/>
        <v>66.527738575724939</v>
      </c>
      <c r="BT17" s="9">
        <f t="shared" si="23"/>
        <v>571.09175705218729</v>
      </c>
    </row>
    <row r="18" spans="1:72" ht="16" thickBot="1" x14ac:dyDescent="0.25">
      <c r="A18" s="3">
        <v>0.58333333333333337</v>
      </c>
      <c r="B18" s="4">
        <v>43817</v>
      </c>
      <c r="C18" s="2"/>
      <c r="D18" s="2"/>
      <c r="E18" s="9">
        <f t="shared" si="0"/>
        <v>0</v>
      </c>
      <c r="F18" s="2">
        <v>2.5999999999999999E-2</v>
      </c>
      <c r="G18" s="2">
        <v>0</v>
      </c>
      <c r="H18" s="9">
        <f t="shared" si="1"/>
        <v>10.4</v>
      </c>
      <c r="I18" s="2">
        <v>0.62549999999999994</v>
      </c>
      <c r="J18" s="2">
        <v>0.10299999999999999</v>
      </c>
      <c r="K18" s="9">
        <f t="shared" si="2"/>
        <v>126.78473882924553</v>
      </c>
      <c r="L18" s="2">
        <v>0</v>
      </c>
      <c r="M18" s="2">
        <v>0</v>
      </c>
      <c r="N18" s="9">
        <f t="shared" si="3"/>
        <v>0</v>
      </c>
      <c r="O18" s="2">
        <v>4.0500000000000001E-2</v>
      </c>
      <c r="P18" s="2">
        <v>0</v>
      </c>
      <c r="Q18" s="9">
        <f t="shared" si="4"/>
        <v>81</v>
      </c>
      <c r="R18" s="2">
        <v>5.1999999999999998E-3</v>
      </c>
      <c r="S18" s="2">
        <v>0</v>
      </c>
      <c r="T18" s="9">
        <f t="shared" si="5"/>
        <v>10.4</v>
      </c>
      <c r="U18" s="2">
        <v>0.34100000000000003</v>
      </c>
      <c r="V18" s="2">
        <v>7.6499999999999999E-2</v>
      </c>
      <c r="W18" s="9">
        <f t="shared" si="6"/>
        <v>27.95805429567659</v>
      </c>
      <c r="X18" s="2">
        <v>0</v>
      </c>
      <c r="Y18" s="2">
        <v>0</v>
      </c>
      <c r="Z18" s="9">
        <f t="shared" si="7"/>
        <v>0</v>
      </c>
      <c r="AA18" s="2">
        <v>0.38200000000000001</v>
      </c>
      <c r="AB18" s="2">
        <v>6.0499999999999998E-2</v>
      </c>
      <c r="AC18" s="9">
        <f t="shared" si="8"/>
        <v>23.205673875153895</v>
      </c>
      <c r="AD18" s="2">
        <v>0.17299999999999999</v>
      </c>
      <c r="AE18" s="2">
        <v>3.4000000000000002E-2</v>
      </c>
      <c r="AF18" s="9">
        <f t="shared" si="9"/>
        <v>10.578563229474975</v>
      </c>
      <c r="AG18" s="2">
        <v>7.4999999999999997E-3</v>
      </c>
      <c r="AH18" s="2">
        <v>1.0999999999999999E-2</v>
      </c>
      <c r="AI18" s="9">
        <f t="shared" si="10"/>
        <v>0.79881161734166084</v>
      </c>
      <c r="AJ18" s="2">
        <v>0.27200000000000002</v>
      </c>
      <c r="AK18" s="2">
        <v>7.5499999999999998E-2</v>
      </c>
      <c r="AL18" s="9">
        <f t="shared" si="11"/>
        <v>16.937039292627269</v>
      </c>
      <c r="AM18" s="2">
        <v>0</v>
      </c>
      <c r="AN18" s="2">
        <v>0</v>
      </c>
      <c r="AO18" s="9">
        <f t="shared" si="12"/>
        <v>0</v>
      </c>
      <c r="AP18" s="2">
        <v>0.183</v>
      </c>
      <c r="AQ18" s="2">
        <v>0</v>
      </c>
      <c r="AR18" s="9">
        <f t="shared" si="13"/>
        <v>14.64</v>
      </c>
      <c r="AS18" s="2">
        <v>1.6395</v>
      </c>
      <c r="AT18" s="2">
        <v>0</v>
      </c>
      <c r="AU18" s="9">
        <f t="shared" si="14"/>
        <v>65.58</v>
      </c>
      <c r="AV18" s="2">
        <v>5.8000000000000003E-2</v>
      </c>
      <c r="AW18" s="2">
        <v>1E-3</v>
      </c>
      <c r="AX18" s="9">
        <f t="shared" si="15"/>
        <v>1.7402586014727812</v>
      </c>
      <c r="AY18" s="2">
        <v>1.55E-2</v>
      </c>
      <c r="AZ18" s="2">
        <v>0</v>
      </c>
      <c r="BA18" s="9">
        <f t="shared" si="16"/>
        <v>0.155</v>
      </c>
      <c r="BB18" s="2">
        <v>0.14849999999999999</v>
      </c>
      <c r="BC18" s="2">
        <v>0</v>
      </c>
      <c r="BD18" s="9">
        <f t="shared" si="17"/>
        <v>5.9399999999999995</v>
      </c>
      <c r="BE18" s="2">
        <v>0.1305</v>
      </c>
      <c r="BF18" s="2">
        <v>3.4000000000000002E-2</v>
      </c>
      <c r="BG18" s="9">
        <f t="shared" si="18"/>
        <v>5.3942562045197668</v>
      </c>
      <c r="BH18" s="2">
        <v>7.1499999999999994E-2</v>
      </c>
      <c r="BI18" s="2">
        <v>0</v>
      </c>
      <c r="BJ18" s="9">
        <f t="shared" si="19"/>
        <v>2.145</v>
      </c>
      <c r="BK18" s="2">
        <v>6.25E-2</v>
      </c>
      <c r="BL18" s="2">
        <v>2.0500000000000001E-2</v>
      </c>
      <c r="BM18" s="9">
        <f t="shared" si="20"/>
        <v>2.6310454196003534</v>
      </c>
      <c r="BN18" s="2">
        <v>0.44600000000000001</v>
      </c>
      <c r="BO18" s="2">
        <v>0.1095</v>
      </c>
      <c r="BP18" s="9">
        <f t="shared" si="21"/>
        <v>91.849060964171002</v>
      </c>
      <c r="BQ18" s="2">
        <v>0.315</v>
      </c>
      <c r="BR18" s="2">
        <v>9.4999999999999998E-3</v>
      </c>
      <c r="BS18" s="9">
        <f t="shared" si="22"/>
        <v>63.028644281786669</v>
      </c>
      <c r="BT18" s="9">
        <f t="shared" si="23"/>
        <v>561.16614661107042</v>
      </c>
    </row>
    <row r="19" spans="1:72" ht="16" thickBot="1" x14ac:dyDescent="0.25">
      <c r="A19" s="3">
        <v>0.625</v>
      </c>
      <c r="B19" s="4">
        <v>43817</v>
      </c>
      <c r="C19" s="2"/>
      <c r="D19" s="2"/>
      <c r="E19" s="9">
        <f t="shared" si="0"/>
        <v>0</v>
      </c>
      <c r="F19" s="2">
        <v>2.5999999999999999E-2</v>
      </c>
      <c r="G19" s="2">
        <v>0</v>
      </c>
      <c r="H19" s="9">
        <f t="shared" si="1"/>
        <v>10.4</v>
      </c>
      <c r="I19" s="2">
        <v>0.62849999999999995</v>
      </c>
      <c r="J19" s="2">
        <v>0.11</v>
      </c>
      <c r="K19" s="9">
        <f t="shared" si="2"/>
        <v>127.61069704378234</v>
      </c>
      <c r="L19" s="2">
        <v>0</v>
      </c>
      <c r="M19" s="2">
        <v>0</v>
      </c>
      <c r="N19" s="9">
        <f t="shared" si="3"/>
        <v>0</v>
      </c>
      <c r="O19" s="2">
        <v>4.3499999999999997E-2</v>
      </c>
      <c r="P19" s="2">
        <v>0</v>
      </c>
      <c r="Q19" s="9">
        <f t="shared" si="4"/>
        <v>87</v>
      </c>
      <c r="R19" s="2">
        <v>5.7999999999999996E-3</v>
      </c>
      <c r="S19" s="2">
        <v>0</v>
      </c>
      <c r="T19" s="9">
        <f t="shared" si="5"/>
        <v>11.6</v>
      </c>
      <c r="U19" s="2">
        <v>0.31950000000000001</v>
      </c>
      <c r="V19" s="2">
        <v>6.6000000000000003E-2</v>
      </c>
      <c r="W19" s="9">
        <f t="shared" si="6"/>
        <v>26.099655170135868</v>
      </c>
      <c r="X19" s="2">
        <v>0</v>
      </c>
      <c r="Y19" s="2">
        <v>0</v>
      </c>
      <c r="Z19" s="9">
        <f t="shared" si="7"/>
        <v>0</v>
      </c>
      <c r="AA19" s="2">
        <v>0.38150000000000001</v>
      </c>
      <c r="AB19" s="2">
        <v>7.2999999999999995E-2</v>
      </c>
      <c r="AC19" s="9">
        <f t="shared" si="8"/>
        <v>23.305289099258133</v>
      </c>
      <c r="AD19" s="2">
        <v>0.154</v>
      </c>
      <c r="AE19" s="2">
        <v>3.3000000000000002E-2</v>
      </c>
      <c r="AF19" s="9">
        <f t="shared" si="9"/>
        <v>9.4497619017623933</v>
      </c>
      <c r="AG19" s="2">
        <v>7.4999999999999997E-3</v>
      </c>
      <c r="AH19" s="2">
        <v>1.0500000000000001E-2</v>
      </c>
      <c r="AI19" s="9">
        <f t="shared" si="10"/>
        <v>0.77420927403383644</v>
      </c>
      <c r="AJ19" s="2">
        <v>0.28599999999999998</v>
      </c>
      <c r="AK19" s="2">
        <v>7.4999999999999997E-2</v>
      </c>
      <c r="AL19" s="9">
        <f t="shared" si="11"/>
        <v>17.740225477710251</v>
      </c>
      <c r="AM19" s="2">
        <v>0</v>
      </c>
      <c r="AN19" s="2">
        <v>0</v>
      </c>
      <c r="AO19" s="9">
        <f t="shared" si="12"/>
        <v>0</v>
      </c>
      <c r="AP19" s="2">
        <v>0.1825</v>
      </c>
      <c r="AQ19" s="2">
        <v>1E-3</v>
      </c>
      <c r="AR19" s="9">
        <f t="shared" si="13"/>
        <v>14.600219176437044</v>
      </c>
      <c r="AS19" s="2">
        <v>1.5295000000000001</v>
      </c>
      <c r="AT19" s="2">
        <v>0</v>
      </c>
      <c r="AU19" s="9">
        <f t="shared" si="14"/>
        <v>61.180000000000007</v>
      </c>
      <c r="AV19" s="2">
        <v>3.9E-2</v>
      </c>
      <c r="AW19" s="2">
        <v>0</v>
      </c>
      <c r="AX19" s="9">
        <f t="shared" si="15"/>
        <v>1.17</v>
      </c>
      <c r="AY19" s="2">
        <v>1.4500000000000001E-2</v>
      </c>
      <c r="AZ19" s="2">
        <v>0</v>
      </c>
      <c r="BA19" s="9">
        <f t="shared" si="16"/>
        <v>0.14500000000000002</v>
      </c>
      <c r="BB19" s="2">
        <v>6.4000000000000001E-2</v>
      </c>
      <c r="BC19" s="2">
        <v>0</v>
      </c>
      <c r="BD19" s="9">
        <f t="shared" si="17"/>
        <v>2.56</v>
      </c>
      <c r="BE19" s="2">
        <v>8.5999999999999993E-2</v>
      </c>
      <c r="BF19" s="2">
        <v>3.4500000000000003E-2</v>
      </c>
      <c r="BG19" s="9">
        <f t="shared" si="18"/>
        <v>3.7064808106882192</v>
      </c>
      <c r="BH19" s="2">
        <v>5.8999999999999997E-2</v>
      </c>
      <c r="BI19" s="2">
        <v>0</v>
      </c>
      <c r="BJ19" s="9">
        <f t="shared" si="19"/>
        <v>1.77</v>
      </c>
      <c r="BK19" s="2">
        <v>6.25E-2</v>
      </c>
      <c r="BL19" s="2">
        <v>2.1000000000000001E-2</v>
      </c>
      <c r="BM19" s="9">
        <f t="shared" si="20"/>
        <v>2.6373471519691902</v>
      </c>
      <c r="BN19" s="2">
        <v>0.45300000000000001</v>
      </c>
      <c r="BO19" s="2">
        <v>0.1065</v>
      </c>
      <c r="BP19" s="9">
        <f t="shared" si="21"/>
        <v>93.070134844642837</v>
      </c>
      <c r="BQ19" s="2">
        <v>0.34250000000000003</v>
      </c>
      <c r="BR19" s="2">
        <v>1.8499999999999999E-2</v>
      </c>
      <c r="BS19" s="9">
        <f t="shared" si="22"/>
        <v>68.599854227250361</v>
      </c>
      <c r="BT19" s="9">
        <f t="shared" si="23"/>
        <v>563.41887417767043</v>
      </c>
    </row>
    <row r="20" spans="1:72" ht="16" thickBot="1" x14ac:dyDescent="0.25">
      <c r="A20" s="3">
        <v>0.66666666666666663</v>
      </c>
      <c r="B20" s="4">
        <v>43817</v>
      </c>
      <c r="C20" s="2"/>
      <c r="D20" s="2"/>
      <c r="E20" s="9">
        <f t="shared" si="0"/>
        <v>0</v>
      </c>
      <c r="F20" s="2">
        <v>2.6499999999999999E-2</v>
      </c>
      <c r="G20" s="2">
        <v>0</v>
      </c>
      <c r="H20" s="9">
        <f t="shared" si="1"/>
        <v>10.6</v>
      </c>
      <c r="I20" s="2">
        <v>0.58150000000000002</v>
      </c>
      <c r="J20" s="2">
        <v>0.10050000000000001</v>
      </c>
      <c r="K20" s="9">
        <f t="shared" si="2"/>
        <v>118.02415007107656</v>
      </c>
      <c r="L20" s="2">
        <v>5.0000000000000001E-4</v>
      </c>
      <c r="M20" s="2">
        <v>2E-3</v>
      </c>
      <c r="N20" s="9">
        <f t="shared" si="3"/>
        <v>0.41231056256176601</v>
      </c>
      <c r="O20" s="2">
        <v>4.48E-2</v>
      </c>
      <c r="P20" s="2">
        <v>0</v>
      </c>
      <c r="Q20" s="9">
        <f t="shared" si="4"/>
        <v>89.6</v>
      </c>
      <c r="R20" s="2">
        <v>5.1999999999999998E-3</v>
      </c>
      <c r="S20" s="2">
        <v>6.9999999999999999E-4</v>
      </c>
      <c r="T20" s="9">
        <f t="shared" si="5"/>
        <v>10.493807697875924</v>
      </c>
      <c r="U20" s="2">
        <v>0.33350000000000002</v>
      </c>
      <c r="V20" s="2">
        <v>8.5500000000000007E-2</v>
      </c>
      <c r="W20" s="9">
        <f t="shared" si="6"/>
        <v>27.542839359804574</v>
      </c>
      <c r="X20" s="2">
        <v>0</v>
      </c>
      <c r="Y20" s="2">
        <v>0</v>
      </c>
      <c r="Z20" s="9">
        <f t="shared" si="7"/>
        <v>0</v>
      </c>
      <c r="AA20" s="2">
        <v>0.4965</v>
      </c>
      <c r="AB20" s="2">
        <v>0.1115</v>
      </c>
      <c r="AC20" s="9">
        <f t="shared" si="8"/>
        <v>30.53195375340399</v>
      </c>
      <c r="AD20" s="2">
        <v>0.18</v>
      </c>
      <c r="AE20" s="2">
        <v>4.7500000000000001E-2</v>
      </c>
      <c r="AF20" s="9">
        <f t="shared" si="9"/>
        <v>11.169713514678879</v>
      </c>
      <c r="AG20" s="2">
        <v>1.0500000000000001E-2</v>
      </c>
      <c r="AH20" s="2">
        <v>1.0500000000000001E-2</v>
      </c>
      <c r="AI20" s="9">
        <f t="shared" si="10"/>
        <v>0.89095454429504994</v>
      </c>
      <c r="AJ20" s="2">
        <v>0.32450000000000001</v>
      </c>
      <c r="AK20" s="2">
        <v>7.6999999999999999E-2</v>
      </c>
      <c r="AL20" s="9">
        <f t="shared" si="11"/>
        <v>20.010629675250101</v>
      </c>
      <c r="AM20" s="2">
        <v>0</v>
      </c>
      <c r="AN20" s="2">
        <v>0</v>
      </c>
      <c r="AO20" s="9">
        <f t="shared" si="12"/>
        <v>0</v>
      </c>
      <c r="AP20" s="2">
        <v>0.1865</v>
      </c>
      <c r="AQ20" s="2">
        <v>0</v>
      </c>
      <c r="AR20" s="9">
        <f t="shared" si="13"/>
        <v>14.92</v>
      </c>
      <c r="AS20" s="2">
        <v>1.327</v>
      </c>
      <c r="AT20" s="2">
        <v>0</v>
      </c>
      <c r="AU20" s="9">
        <f t="shared" si="14"/>
        <v>53.08</v>
      </c>
      <c r="AV20" s="2">
        <v>3.0499999999999999E-2</v>
      </c>
      <c r="AW20" s="2">
        <v>0</v>
      </c>
      <c r="AX20" s="9">
        <f t="shared" si="15"/>
        <v>0.91500000000000004</v>
      </c>
      <c r="AY20" s="2">
        <v>1.4500000000000001E-2</v>
      </c>
      <c r="AZ20" s="2">
        <v>0</v>
      </c>
      <c r="BA20" s="9">
        <f t="shared" si="16"/>
        <v>0.14500000000000002</v>
      </c>
      <c r="BB20" s="2">
        <v>4.0500000000000001E-2</v>
      </c>
      <c r="BC20" s="2">
        <v>1.5E-3</v>
      </c>
      <c r="BD20" s="9">
        <f t="shared" si="17"/>
        <v>1.6211107303327554</v>
      </c>
      <c r="BE20" s="2">
        <v>2.9000000000000001E-2</v>
      </c>
      <c r="BF20" s="2">
        <v>3.0499999999999999E-2</v>
      </c>
      <c r="BG20" s="9">
        <f t="shared" si="18"/>
        <v>1.6834488409215174</v>
      </c>
      <c r="BH20" s="2">
        <v>4.9500000000000002E-2</v>
      </c>
      <c r="BI20" s="2">
        <v>0</v>
      </c>
      <c r="BJ20" s="9">
        <f t="shared" si="19"/>
        <v>1.4850000000000001</v>
      </c>
      <c r="BK20" s="2">
        <v>6.25E-2</v>
      </c>
      <c r="BL20" s="2">
        <v>2.1000000000000001E-2</v>
      </c>
      <c r="BM20" s="9">
        <f t="shared" si="20"/>
        <v>2.6373471519691902</v>
      </c>
      <c r="BN20" s="2">
        <v>0.49149999999999999</v>
      </c>
      <c r="BO20" s="2">
        <v>0.1115</v>
      </c>
      <c r="BP20" s="9">
        <f t="shared" si="21"/>
        <v>100.79771822814243</v>
      </c>
      <c r="BQ20" s="2">
        <v>0.36549999999999999</v>
      </c>
      <c r="BR20" s="2">
        <v>4.3499999999999997E-2</v>
      </c>
      <c r="BS20" s="9">
        <f t="shared" si="22"/>
        <v>73.615895022746287</v>
      </c>
      <c r="BT20" s="9">
        <f t="shared" si="23"/>
        <v>570.17687915305896</v>
      </c>
    </row>
    <row r="21" spans="1:72" ht="16" thickBot="1" x14ac:dyDescent="0.25">
      <c r="A21" s="3">
        <v>0.70833333333333337</v>
      </c>
      <c r="B21" s="4">
        <v>43817</v>
      </c>
      <c r="C21" s="2"/>
      <c r="D21" s="2"/>
      <c r="E21" s="9">
        <f t="shared" si="0"/>
        <v>0</v>
      </c>
      <c r="F21" s="2">
        <v>2.9499999999999998E-2</v>
      </c>
      <c r="G21" s="2">
        <v>0</v>
      </c>
      <c r="H21" s="9">
        <f t="shared" si="1"/>
        <v>11.799999999999999</v>
      </c>
      <c r="I21" s="2">
        <v>0.6895</v>
      </c>
      <c r="J21" s="2">
        <v>0.111</v>
      </c>
      <c r="K21" s="9">
        <f t="shared" si="2"/>
        <v>139.67551682381563</v>
      </c>
      <c r="L21" s="2">
        <v>6.0000000000000001E-3</v>
      </c>
      <c r="M21" s="2">
        <v>1.0500000000000001E-2</v>
      </c>
      <c r="N21" s="9">
        <f t="shared" si="3"/>
        <v>2.4186773244895652</v>
      </c>
      <c r="O21" s="2">
        <v>4.5100000000000001E-2</v>
      </c>
      <c r="P21" s="2">
        <v>0</v>
      </c>
      <c r="Q21" s="9">
        <f t="shared" si="4"/>
        <v>90.2</v>
      </c>
      <c r="R21" s="2">
        <v>6.0000000000000001E-3</v>
      </c>
      <c r="S21" s="2">
        <v>2.8999999999999998E-3</v>
      </c>
      <c r="T21" s="9">
        <f t="shared" si="5"/>
        <v>13.328165665236908</v>
      </c>
      <c r="U21" s="2">
        <v>0.33450000000000002</v>
      </c>
      <c r="V21" s="2">
        <v>6.5000000000000002E-2</v>
      </c>
      <c r="W21" s="9">
        <f t="shared" si="6"/>
        <v>27.26055025123301</v>
      </c>
      <c r="X21" s="2">
        <v>0</v>
      </c>
      <c r="Y21" s="2">
        <v>0</v>
      </c>
      <c r="Z21" s="9">
        <f t="shared" si="7"/>
        <v>0</v>
      </c>
      <c r="AA21" s="2">
        <v>0.45850000000000002</v>
      </c>
      <c r="AB21" s="2">
        <v>0.1095</v>
      </c>
      <c r="AC21" s="9">
        <f t="shared" si="8"/>
        <v>28.283652522260983</v>
      </c>
      <c r="AD21" s="2">
        <v>0.18149999999999999</v>
      </c>
      <c r="AE21" s="2">
        <v>3.7499999999999999E-2</v>
      </c>
      <c r="AF21" s="9">
        <f t="shared" si="9"/>
        <v>11.120008992802118</v>
      </c>
      <c r="AG21" s="2">
        <v>0.01</v>
      </c>
      <c r="AH21" s="2">
        <v>1.0500000000000001E-2</v>
      </c>
      <c r="AI21" s="9">
        <f t="shared" si="10"/>
        <v>0.87</v>
      </c>
      <c r="AJ21" s="2">
        <v>0.316</v>
      </c>
      <c r="AK21" s="2">
        <v>7.2999999999999995E-2</v>
      </c>
      <c r="AL21" s="9">
        <f t="shared" si="11"/>
        <v>19.459342229376613</v>
      </c>
      <c r="AM21" s="2">
        <v>0</v>
      </c>
      <c r="AN21" s="2">
        <v>0</v>
      </c>
      <c r="AO21" s="9">
        <f t="shared" si="12"/>
        <v>0</v>
      </c>
      <c r="AP21" s="2">
        <v>0.19400000000000001</v>
      </c>
      <c r="AQ21" s="2">
        <v>0</v>
      </c>
      <c r="AR21" s="9">
        <f t="shared" si="13"/>
        <v>15.52</v>
      </c>
      <c r="AS21" s="2">
        <v>1.2549999999999999</v>
      </c>
      <c r="AT21" s="2">
        <v>0</v>
      </c>
      <c r="AU21" s="9">
        <f t="shared" si="14"/>
        <v>50.199999999999996</v>
      </c>
      <c r="AV21" s="2">
        <v>2.5499999999999998E-2</v>
      </c>
      <c r="AW21" s="2">
        <v>5.0000000000000001E-4</v>
      </c>
      <c r="AX21" s="9">
        <f t="shared" si="15"/>
        <v>0.76514704469141093</v>
      </c>
      <c r="AY21" s="2">
        <v>1.55E-2</v>
      </c>
      <c r="AZ21" s="2">
        <v>0</v>
      </c>
      <c r="BA21" s="9">
        <f t="shared" si="16"/>
        <v>0.155</v>
      </c>
      <c r="BB21" s="2">
        <v>1.2E-2</v>
      </c>
      <c r="BC21" s="2">
        <v>3.0000000000000001E-3</v>
      </c>
      <c r="BD21" s="9">
        <f t="shared" si="17"/>
        <v>0.49477267507411932</v>
      </c>
      <c r="BE21" s="2">
        <v>2.4500000000000001E-2</v>
      </c>
      <c r="BF21" s="2">
        <v>2.9499999999999998E-2</v>
      </c>
      <c r="BG21" s="9">
        <f t="shared" si="18"/>
        <v>1.533883959105121</v>
      </c>
      <c r="BH21" s="2">
        <v>4.7E-2</v>
      </c>
      <c r="BI21" s="2">
        <v>0</v>
      </c>
      <c r="BJ21" s="9">
        <f t="shared" si="19"/>
        <v>1.41</v>
      </c>
      <c r="BK21" s="2">
        <v>6.2E-2</v>
      </c>
      <c r="BL21" s="2">
        <v>2.1000000000000001E-2</v>
      </c>
      <c r="BM21" s="9">
        <f t="shared" si="20"/>
        <v>2.6183964558485027</v>
      </c>
      <c r="BN21" s="2">
        <v>0.45350000000000001</v>
      </c>
      <c r="BO21" s="2">
        <v>0.11749999999999999</v>
      </c>
      <c r="BP21" s="9">
        <f t="shared" si="21"/>
        <v>93.694930492529849</v>
      </c>
      <c r="BQ21" s="2">
        <v>0.378</v>
      </c>
      <c r="BR21" s="2">
        <v>3.2000000000000001E-2</v>
      </c>
      <c r="BS21" s="9">
        <f t="shared" si="22"/>
        <v>75.870415841749548</v>
      </c>
      <c r="BT21" s="9">
        <f t="shared" si="23"/>
        <v>586.67846027821338</v>
      </c>
    </row>
    <row r="22" spans="1:72" ht="16" thickBot="1" x14ac:dyDescent="0.25">
      <c r="A22" s="3">
        <v>0.75</v>
      </c>
      <c r="B22" s="4">
        <v>43817</v>
      </c>
      <c r="C22" s="2"/>
      <c r="D22" s="2"/>
      <c r="E22" s="9">
        <f t="shared" si="0"/>
        <v>0</v>
      </c>
      <c r="F22" s="2">
        <v>3.15E-2</v>
      </c>
      <c r="G22" s="2">
        <v>0</v>
      </c>
      <c r="H22" s="9">
        <f t="shared" si="1"/>
        <v>12.6</v>
      </c>
      <c r="I22" s="2">
        <v>0.74250000000000005</v>
      </c>
      <c r="J22" s="2">
        <v>0.1285</v>
      </c>
      <c r="K22" s="9">
        <f t="shared" si="2"/>
        <v>150.70746497768454</v>
      </c>
      <c r="L22" s="2">
        <v>6.0000000000000001E-3</v>
      </c>
      <c r="M22" s="2">
        <v>1.0500000000000001E-2</v>
      </c>
      <c r="N22" s="9">
        <f t="shared" si="3"/>
        <v>2.4186773244895652</v>
      </c>
      <c r="O22" s="2">
        <v>4.6699999999999998E-2</v>
      </c>
      <c r="P22" s="2">
        <v>0</v>
      </c>
      <c r="Q22" s="9">
        <f t="shared" si="4"/>
        <v>93.399999999999991</v>
      </c>
      <c r="R22" s="2">
        <v>6.4999999999999997E-3</v>
      </c>
      <c r="S22" s="2">
        <v>2.7000000000000001E-3</v>
      </c>
      <c r="T22" s="9">
        <f t="shared" si="5"/>
        <v>14.076931483814219</v>
      </c>
      <c r="U22" s="2">
        <v>0.32950000000000002</v>
      </c>
      <c r="V22" s="2">
        <v>6.25E-2</v>
      </c>
      <c r="W22" s="9">
        <f t="shared" si="6"/>
        <v>26.830013045095598</v>
      </c>
      <c r="X22" s="2">
        <v>0</v>
      </c>
      <c r="Y22" s="2">
        <v>0</v>
      </c>
      <c r="Z22" s="9">
        <f t="shared" si="7"/>
        <v>0</v>
      </c>
      <c r="AA22" s="2">
        <v>0.35049999999999998</v>
      </c>
      <c r="AB22" s="2">
        <v>8.2000000000000003E-2</v>
      </c>
      <c r="AC22" s="9">
        <f t="shared" si="8"/>
        <v>21.597854060068098</v>
      </c>
      <c r="AD22" s="2">
        <v>0.19600000000000001</v>
      </c>
      <c r="AE22" s="2">
        <v>5.6500000000000002E-2</v>
      </c>
      <c r="AF22" s="9">
        <f t="shared" si="9"/>
        <v>12.238860241051862</v>
      </c>
      <c r="AG22" s="2">
        <v>1.0999999999999999E-2</v>
      </c>
      <c r="AH22" s="2">
        <v>1.0999999999999999E-2</v>
      </c>
      <c r="AI22" s="9">
        <f t="shared" si="10"/>
        <v>0.93338095116624265</v>
      </c>
      <c r="AJ22" s="2">
        <v>0.309</v>
      </c>
      <c r="AK22" s="2">
        <v>8.0500000000000002E-2</v>
      </c>
      <c r="AL22" s="9">
        <f t="shared" si="11"/>
        <v>19.15882303274395</v>
      </c>
      <c r="AM22" s="2">
        <v>0</v>
      </c>
      <c r="AN22" s="2">
        <v>0</v>
      </c>
      <c r="AO22" s="9">
        <f t="shared" si="12"/>
        <v>0</v>
      </c>
      <c r="AP22" s="2">
        <v>0.17449999999999999</v>
      </c>
      <c r="AQ22" s="2">
        <v>0</v>
      </c>
      <c r="AR22" s="9">
        <f t="shared" si="13"/>
        <v>13.959999999999999</v>
      </c>
      <c r="AS22" s="2">
        <v>1.1014999999999999</v>
      </c>
      <c r="AT22" s="2">
        <v>0</v>
      </c>
      <c r="AU22" s="9">
        <f t="shared" si="14"/>
        <v>44.059999999999995</v>
      </c>
      <c r="AV22" s="2">
        <v>1.7000000000000001E-2</v>
      </c>
      <c r="AW22" s="2">
        <v>0</v>
      </c>
      <c r="AX22" s="9">
        <f t="shared" si="15"/>
        <v>0.51</v>
      </c>
      <c r="AY22" s="2">
        <v>7.0000000000000001E-3</v>
      </c>
      <c r="AZ22" s="2">
        <v>0</v>
      </c>
      <c r="BA22" s="9">
        <f t="shared" si="16"/>
        <v>7.0000000000000007E-2</v>
      </c>
      <c r="BB22" s="2">
        <v>1.2E-2</v>
      </c>
      <c r="BC22" s="2">
        <v>3.0000000000000001E-3</v>
      </c>
      <c r="BD22" s="9">
        <f t="shared" si="17"/>
        <v>0.49477267507411932</v>
      </c>
      <c r="BE22" s="2">
        <v>2.3E-2</v>
      </c>
      <c r="BF22" s="2">
        <v>2.7E-2</v>
      </c>
      <c r="BG22" s="9">
        <f t="shared" si="18"/>
        <v>1.4187318280774561</v>
      </c>
      <c r="BH22" s="2">
        <v>5.0999999999999997E-2</v>
      </c>
      <c r="BI22" s="2">
        <v>0</v>
      </c>
      <c r="BJ22" s="9">
        <f t="shared" si="19"/>
        <v>1.5299999999999998</v>
      </c>
      <c r="BK22" s="2">
        <v>6.1499999999999999E-2</v>
      </c>
      <c r="BL22" s="2">
        <v>2.1000000000000001E-2</v>
      </c>
      <c r="BM22" s="9">
        <f t="shared" si="20"/>
        <v>2.5994614826921363</v>
      </c>
      <c r="BN22" s="2">
        <v>0.50749999999999995</v>
      </c>
      <c r="BO22" s="2">
        <v>0.128</v>
      </c>
      <c r="BP22" s="9">
        <f t="shared" si="21"/>
        <v>104.67860335331187</v>
      </c>
      <c r="BQ22" s="2">
        <v>0.41</v>
      </c>
      <c r="BR22" s="2">
        <v>2.7E-2</v>
      </c>
      <c r="BS22" s="9">
        <f t="shared" si="22"/>
        <v>82.177612523119691</v>
      </c>
      <c r="BT22" s="9">
        <f t="shared" si="23"/>
        <v>605.46118697838938</v>
      </c>
    </row>
    <row r="23" spans="1:72" ht="16" thickBot="1" x14ac:dyDescent="0.25">
      <c r="A23" s="3">
        <v>0.79166666666666663</v>
      </c>
      <c r="B23" s="4">
        <v>43817</v>
      </c>
      <c r="C23" s="2"/>
      <c r="D23" s="2"/>
      <c r="E23" s="9">
        <f t="shared" si="0"/>
        <v>0</v>
      </c>
      <c r="F23" s="2">
        <v>3.15E-2</v>
      </c>
      <c r="G23" s="2">
        <v>0</v>
      </c>
      <c r="H23" s="9">
        <f t="shared" si="1"/>
        <v>12.6</v>
      </c>
      <c r="I23" s="2">
        <v>0.82050000000000001</v>
      </c>
      <c r="J23" s="2">
        <v>0.14050000000000001</v>
      </c>
      <c r="K23" s="9">
        <f t="shared" si="2"/>
        <v>166.48849810122019</v>
      </c>
      <c r="L23" s="2">
        <v>6.0000000000000001E-3</v>
      </c>
      <c r="M23" s="2">
        <v>1.0500000000000001E-2</v>
      </c>
      <c r="N23" s="9">
        <f t="shared" si="3"/>
        <v>2.4186773244895652</v>
      </c>
      <c r="O23" s="2">
        <v>5.3199999999999997E-2</v>
      </c>
      <c r="P23" s="2">
        <v>0</v>
      </c>
      <c r="Q23" s="9">
        <f t="shared" si="4"/>
        <v>106.39999999999999</v>
      </c>
      <c r="R23" s="2">
        <v>6.6E-3</v>
      </c>
      <c r="S23" s="2">
        <v>2.7000000000000001E-3</v>
      </c>
      <c r="T23" s="9">
        <f t="shared" si="5"/>
        <v>14.261837188805655</v>
      </c>
      <c r="U23" s="2">
        <v>0.33150000000000002</v>
      </c>
      <c r="V23" s="2">
        <v>6.3500000000000001E-2</v>
      </c>
      <c r="W23" s="9">
        <f t="shared" si="6"/>
        <v>27.002162876332704</v>
      </c>
      <c r="X23" s="2">
        <v>0</v>
      </c>
      <c r="Y23" s="2">
        <v>0</v>
      </c>
      <c r="Z23" s="9">
        <f t="shared" si="7"/>
        <v>0</v>
      </c>
      <c r="AA23" s="2">
        <v>0.21099999999999999</v>
      </c>
      <c r="AB23" s="2">
        <v>4.7E-2</v>
      </c>
      <c r="AC23" s="9">
        <f t="shared" si="8"/>
        <v>12.970273705670209</v>
      </c>
      <c r="AD23" s="2">
        <v>0.22850000000000001</v>
      </c>
      <c r="AE23" s="2">
        <v>6.1499999999999999E-2</v>
      </c>
      <c r="AF23" s="9">
        <f t="shared" si="9"/>
        <v>14.197894210058054</v>
      </c>
      <c r="AG23" s="2">
        <v>1.0500000000000001E-2</v>
      </c>
      <c r="AH23" s="2">
        <v>1.0500000000000001E-2</v>
      </c>
      <c r="AI23" s="9">
        <f t="shared" si="10"/>
        <v>0.89095454429504994</v>
      </c>
      <c r="AJ23" s="2">
        <v>0.35149999999999998</v>
      </c>
      <c r="AK23" s="2">
        <v>8.5500000000000007E-2</v>
      </c>
      <c r="AL23" s="9">
        <f t="shared" si="11"/>
        <v>21.704953351712138</v>
      </c>
      <c r="AM23" s="2">
        <v>0</v>
      </c>
      <c r="AN23" s="2">
        <v>0</v>
      </c>
      <c r="AO23" s="9">
        <f t="shared" si="12"/>
        <v>0</v>
      </c>
      <c r="AP23" s="2">
        <v>0.14649999999999999</v>
      </c>
      <c r="AQ23" s="2">
        <v>0</v>
      </c>
      <c r="AR23" s="9">
        <f t="shared" si="13"/>
        <v>11.719999999999999</v>
      </c>
      <c r="AS23" s="2">
        <v>0.9405</v>
      </c>
      <c r="AT23" s="2">
        <v>0</v>
      </c>
      <c r="AU23" s="9">
        <f t="shared" si="14"/>
        <v>37.619999999999997</v>
      </c>
      <c r="AV23" s="2">
        <v>2.4E-2</v>
      </c>
      <c r="AW23" s="2">
        <v>0</v>
      </c>
      <c r="AX23" s="9">
        <f t="shared" si="15"/>
        <v>0.72</v>
      </c>
      <c r="AY23" s="2">
        <v>2.5000000000000001E-3</v>
      </c>
      <c r="AZ23" s="2">
        <v>0</v>
      </c>
      <c r="BA23" s="9">
        <f t="shared" si="16"/>
        <v>2.5000000000000001E-2</v>
      </c>
      <c r="BB23" s="2">
        <v>1.15E-2</v>
      </c>
      <c r="BC23" s="2">
        <v>3.0000000000000001E-3</v>
      </c>
      <c r="BD23" s="9">
        <f t="shared" si="17"/>
        <v>0.4753945729601885</v>
      </c>
      <c r="BE23" s="2">
        <v>2.35E-2</v>
      </c>
      <c r="BF23" s="2">
        <v>2.8500000000000001E-2</v>
      </c>
      <c r="BG23" s="9">
        <f t="shared" si="18"/>
        <v>1.4775655653811104</v>
      </c>
      <c r="BH23" s="2">
        <v>4.9500000000000002E-2</v>
      </c>
      <c r="BI23" s="2">
        <v>0</v>
      </c>
      <c r="BJ23" s="9">
        <f t="shared" si="19"/>
        <v>1.4850000000000001</v>
      </c>
      <c r="BK23" s="2">
        <v>6.25E-2</v>
      </c>
      <c r="BL23" s="2">
        <v>2.1999999999999999E-2</v>
      </c>
      <c r="BM23" s="9">
        <f t="shared" si="20"/>
        <v>2.6503584663211126</v>
      </c>
      <c r="BN23" s="2">
        <v>0.53849999999999998</v>
      </c>
      <c r="BO23" s="2">
        <v>0.1235</v>
      </c>
      <c r="BP23" s="9">
        <f t="shared" si="21"/>
        <v>110.49606327829061</v>
      </c>
      <c r="BQ23" s="2">
        <v>0.49</v>
      </c>
      <c r="BR23" s="2">
        <v>4.1500000000000002E-2</v>
      </c>
      <c r="BS23" s="9">
        <f t="shared" si="22"/>
        <v>98.350851546898156</v>
      </c>
      <c r="BT23" s="9">
        <f t="shared" si="23"/>
        <v>643.9554847324348</v>
      </c>
    </row>
    <row r="24" spans="1:72" ht="16" thickBot="1" x14ac:dyDescent="0.25">
      <c r="A24" s="3">
        <v>0.83333333333333337</v>
      </c>
      <c r="B24" s="4">
        <v>43817</v>
      </c>
      <c r="C24" s="2"/>
      <c r="D24" s="2"/>
      <c r="E24" s="9">
        <f t="shared" si="0"/>
        <v>0</v>
      </c>
      <c r="F24" s="2">
        <v>3.2000000000000001E-2</v>
      </c>
      <c r="G24" s="2">
        <v>0</v>
      </c>
      <c r="H24" s="9">
        <f t="shared" si="1"/>
        <v>12.8</v>
      </c>
      <c r="I24" s="2">
        <v>0.92500000000000004</v>
      </c>
      <c r="J24" s="2">
        <v>0.15049999999999999</v>
      </c>
      <c r="K24" s="9">
        <f t="shared" si="2"/>
        <v>187.43268124849519</v>
      </c>
      <c r="L24" s="2">
        <v>6.0000000000000001E-3</v>
      </c>
      <c r="M24" s="2">
        <v>1.0500000000000001E-2</v>
      </c>
      <c r="N24" s="9">
        <f t="shared" si="3"/>
        <v>2.4186773244895652</v>
      </c>
      <c r="O24" s="2">
        <v>5.2699999999999997E-2</v>
      </c>
      <c r="P24" s="2">
        <v>0</v>
      </c>
      <c r="Q24" s="9">
        <f t="shared" si="4"/>
        <v>105.39999999999999</v>
      </c>
      <c r="R24" s="2">
        <v>6.8999999999999999E-3</v>
      </c>
      <c r="S24" s="2">
        <v>3.0000000000000001E-3</v>
      </c>
      <c r="T24" s="9">
        <f t="shared" si="5"/>
        <v>15.047923444781343</v>
      </c>
      <c r="U24" s="2">
        <v>0.33100000000000002</v>
      </c>
      <c r="V24" s="2">
        <v>6.25E-2</v>
      </c>
      <c r="W24" s="9">
        <f t="shared" si="6"/>
        <v>26.947920142378337</v>
      </c>
      <c r="X24" s="2">
        <v>0</v>
      </c>
      <c r="Y24" s="2">
        <v>0</v>
      </c>
      <c r="Z24" s="9">
        <f t="shared" si="7"/>
        <v>0</v>
      </c>
      <c r="AA24" s="2">
        <v>0.14599999999999999</v>
      </c>
      <c r="AB24" s="2">
        <v>5.45E-2</v>
      </c>
      <c r="AC24" s="9">
        <f t="shared" si="8"/>
        <v>9.3504277976999539</v>
      </c>
      <c r="AD24" s="2">
        <v>0.219</v>
      </c>
      <c r="AE24" s="2">
        <v>4.7E-2</v>
      </c>
      <c r="AF24" s="9">
        <f t="shared" si="9"/>
        <v>13.43919640454741</v>
      </c>
      <c r="AG24" s="2">
        <v>1.0500000000000001E-2</v>
      </c>
      <c r="AH24" s="2">
        <v>1.0500000000000001E-2</v>
      </c>
      <c r="AI24" s="9">
        <f t="shared" si="10"/>
        <v>0.89095454429504994</v>
      </c>
      <c r="AJ24" s="2">
        <v>0.4995</v>
      </c>
      <c r="AK24" s="2">
        <v>8.3500000000000005E-2</v>
      </c>
      <c r="AL24" s="9">
        <f t="shared" si="11"/>
        <v>30.385868425964063</v>
      </c>
      <c r="AM24" s="2">
        <v>0</v>
      </c>
      <c r="AN24" s="2">
        <v>0</v>
      </c>
      <c r="AO24" s="9">
        <f t="shared" si="12"/>
        <v>0</v>
      </c>
      <c r="AP24" s="2">
        <v>0.16300000000000001</v>
      </c>
      <c r="AQ24" s="2">
        <v>0</v>
      </c>
      <c r="AR24" s="9">
        <f t="shared" si="13"/>
        <v>13.040000000000001</v>
      </c>
      <c r="AS24" s="2">
        <v>0.97799999999999998</v>
      </c>
      <c r="AT24" s="2">
        <v>0</v>
      </c>
      <c r="AU24" s="9">
        <f t="shared" si="14"/>
        <v>39.119999999999997</v>
      </c>
      <c r="AV24" s="2">
        <v>2.4E-2</v>
      </c>
      <c r="AW24" s="2">
        <v>0</v>
      </c>
      <c r="AX24" s="9">
        <f t="shared" si="15"/>
        <v>0.72</v>
      </c>
      <c r="AY24" s="2">
        <v>0</v>
      </c>
      <c r="AZ24" s="2">
        <v>0</v>
      </c>
      <c r="BA24" s="9">
        <f t="shared" si="16"/>
        <v>0</v>
      </c>
      <c r="BB24" s="2">
        <v>1.0500000000000001E-2</v>
      </c>
      <c r="BC24" s="2">
        <v>2.5000000000000001E-3</v>
      </c>
      <c r="BD24" s="9">
        <f t="shared" si="17"/>
        <v>0.43174066289845814</v>
      </c>
      <c r="BE24" s="2">
        <v>2.2499999999999999E-2</v>
      </c>
      <c r="BF24" s="2">
        <v>2.6499999999999999E-2</v>
      </c>
      <c r="BG24" s="9">
        <f t="shared" si="18"/>
        <v>1.3905394636614956</v>
      </c>
      <c r="BH24" s="2">
        <v>4.2000000000000003E-2</v>
      </c>
      <c r="BI24" s="2">
        <v>0</v>
      </c>
      <c r="BJ24" s="9">
        <f t="shared" si="19"/>
        <v>1.26</v>
      </c>
      <c r="BK24" s="2">
        <v>6.25E-2</v>
      </c>
      <c r="BL24" s="2">
        <v>2.1499999999999998E-2</v>
      </c>
      <c r="BM24" s="9">
        <f t="shared" si="20"/>
        <v>2.6437851652507622</v>
      </c>
      <c r="BN24" s="2">
        <v>0.57950000000000002</v>
      </c>
      <c r="BO24" s="2">
        <v>0.14599999999999999</v>
      </c>
      <c r="BP24" s="9">
        <f t="shared" si="21"/>
        <v>119.52175534186236</v>
      </c>
      <c r="BQ24" s="2">
        <v>0.499</v>
      </c>
      <c r="BR24" s="2">
        <v>5.0999999999999997E-2</v>
      </c>
      <c r="BS24" s="9">
        <f t="shared" si="22"/>
        <v>100.31988835719466</v>
      </c>
      <c r="BT24" s="9">
        <f t="shared" si="23"/>
        <v>682.56135832351879</v>
      </c>
    </row>
    <row r="25" spans="1:72" ht="16" thickBot="1" x14ac:dyDescent="0.25">
      <c r="A25" s="3">
        <v>0.875</v>
      </c>
      <c r="B25" s="4">
        <v>43817</v>
      </c>
      <c r="C25" s="2"/>
      <c r="D25" s="2"/>
      <c r="E25" s="9">
        <f t="shared" si="0"/>
        <v>0</v>
      </c>
      <c r="F25" s="2">
        <v>3.1E-2</v>
      </c>
      <c r="G25" s="2">
        <v>0</v>
      </c>
      <c r="H25" s="9">
        <f t="shared" si="1"/>
        <v>12.4</v>
      </c>
      <c r="I25" s="2">
        <v>0.88800000000000001</v>
      </c>
      <c r="J25" s="2">
        <v>0.153</v>
      </c>
      <c r="K25" s="9">
        <f t="shared" si="2"/>
        <v>180.216869354675</v>
      </c>
      <c r="L25" s="2">
        <v>6.4999999999999997E-3</v>
      </c>
      <c r="M25" s="2">
        <v>1.0500000000000001E-2</v>
      </c>
      <c r="N25" s="9">
        <f t="shared" si="3"/>
        <v>2.4698178070456942</v>
      </c>
      <c r="O25" s="2">
        <v>5.2200000000000003E-2</v>
      </c>
      <c r="P25" s="2">
        <v>0</v>
      </c>
      <c r="Q25" s="9">
        <f t="shared" si="4"/>
        <v>104.4</v>
      </c>
      <c r="R25" s="2">
        <v>6.1999999999999998E-3</v>
      </c>
      <c r="S25" s="2">
        <v>3.2000000000000002E-3</v>
      </c>
      <c r="T25" s="9">
        <f t="shared" si="5"/>
        <v>13.954210834009928</v>
      </c>
      <c r="U25" s="2">
        <v>0.312</v>
      </c>
      <c r="V25" s="2">
        <v>5.8999999999999997E-2</v>
      </c>
      <c r="W25" s="9">
        <f t="shared" si="6"/>
        <v>25.402362094891885</v>
      </c>
      <c r="X25" s="2">
        <v>0</v>
      </c>
      <c r="Y25" s="2">
        <v>0</v>
      </c>
      <c r="Z25" s="9">
        <f t="shared" si="7"/>
        <v>0</v>
      </c>
      <c r="AA25" s="2">
        <v>8.1500000000000003E-2</v>
      </c>
      <c r="AB25" s="2">
        <v>5.2499999999999998E-2</v>
      </c>
      <c r="AC25" s="9">
        <f t="shared" si="8"/>
        <v>5.8167516708210956</v>
      </c>
      <c r="AD25" s="2">
        <v>0.24049999999999999</v>
      </c>
      <c r="AE25" s="2">
        <v>7.2499999999999995E-2</v>
      </c>
      <c r="AF25" s="9">
        <f t="shared" si="9"/>
        <v>15.071410020300025</v>
      </c>
      <c r="AG25" s="2">
        <v>1.0999999999999999E-2</v>
      </c>
      <c r="AH25" s="2">
        <v>1.0999999999999999E-2</v>
      </c>
      <c r="AI25" s="9">
        <f t="shared" si="10"/>
        <v>0.93338095116624265</v>
      </c>
      <c r="AJ25" s="2">
        <v>0.44450000000000001</v>
      </c>
      <c r="AK25" s="2">
        <v>8.5999999999999993E-2</v>
      </c>
      <c r="AL25" s="9">
        <f t="shared" si="11"/>
        <v>27.164581719584788</v>
      </c>
      <c r="AM25" s="2">
        <v>0</v>
      </c>
      <c r="AN25" s="2">
        <v>0</v>
      </c>
      <c r="AO25" s="9">
        <f t="shared" si="12"/>
        <v>0</v>
      </c>
      <c r="AP25" s="2">
        <v>0.16</v>
      </c>
      <c r="AQ25" s="2">
        <v>0</v>
      </c>
      <c r="AR25" s="9">
        <f t="shared" si="13"/>
        <v>12.8</v>
      </c>
      <c r="AS25" s="2">
        <v>0.91800000000000004</v>
      </c>
      <c r="AT25" s="2">
        <v>5.0000000000000001E-4</v>
      </c>
      <c r="AU25" s="9">
        <f t="shared" si="14"/>
        <v>36.720005446622693</v>
      </c>
      <c r="AV25" s="2">
        <v>2.1000000000000001E-2</v>
      </c>
      <c r="AW25" s="2">
        <v>0</v>
      </c>
      <c r="AX25" s="9">
        <f t="shared" si="15"/>
        <v>0.63</v>
      </c>
      <c r="AY25" s="2">
        <v>0</v>
      </c>
      <c r="AZ25" s="2">
        <v>0</v>
      </c>
      <c r="BA25" s="9">
        <f t="shared" si="16"/>
        <v>0</v>
      </c>
      <c r="BB25" s="2">
        <v>1.0999999999999999E-2</v>
      </c>
      <c r="BC25" s="2">
        <v>3.0000000000000001E-3</v>
      </c>
      <c r="BD25" s="9">
        <f t="shared" si="17"/>
        <v>0.45607017003965516</v>
      </c>
      <c r="BE25" s="2">
        <v>2.3E-2</v>
      </c>
      <c r="BF25" s="2">
        <v>2.7E-2</v>
      </c>
      <c r="BG25" s="9">
        <f t="shared" si="18"/>
        <v>1.4187318280774561</v>
      </c>
      <c r="BH25" s="2">
        <v>3.15E-2</v>
      </c>
      <c r="BI25" s="2">
        <v>0</v>
      </c>
      <c r="BJ25" s="9">
        <f t="shared" si="19"/>
        <v>0.94500000000000006</v>
      </c>
      <c r="BK25" s="2">
        <v>6.3500000000000001E-2</v>
      </c>
      <c r="BL25" s="2">
        <v>2.1499999999999998E-2</v>
      </c>
      <c r="BM25" s="9">
        <f t="shared" si="20"/>
        <v>2.6816412884649581</v>
      </c>
      <c r="BN25" s="2">
        <v>0.59499999999999997</v>
      </c>
      <c r="BO25" s="2">
        <v>0.13850000000000001</v>
      </c>
      <c r="BP25" s="9">
        <f t="shared" si="21"/>
        <v>122.18138156036704</v>
      </c>
      <c r="BQ25" s="2">
        <v>0.52449999999999997</v>
      </c>
      <c r="BR25" s="2">
        <v>6.8500000000000005E-2</v>
      </c>
      <c r="BS25" s="9">
        <f t="shared" si="22"/>
        <v>105.7908313607564</v>
      </c>
      <c r="BT25" s="9">
        <f t="shared" si="23"/>
        <v>671.45304610682297</v>
      </c>
    </row>
    <row r="26" spans="1:72" ht="16" thickBot="1" x14ac:dyDescent="0.25">
      <c r="A26" s="3">
        <v>0.91666666666666663</v>
      </c>
      <c r="B26" s="4">
        <v>43817</v>
      </c>
      <c r="C26" s="2"/>
      <c r="D26" s="2"/>
      <c r="E26" s="9">
        <f t="shared" si="0"/>
        <v>0</v>
      </c>
      <c r="F26" s="2">
        <v>3.3500000000000002E-2</v>
      </c>
      <c r="G26" s="2">
        <v>5.0000000000000001E-4</v>
      </c>
      <c r="H26" s="9">
        <f t="shared" si="1"/>
        <v>13.401492454200763</v>
      </c>
      <c r="I26" s="2">
        <v>0.84199999999999997</v>
      </c>
      <c r="J26" s="2">
        <v>0.13450000000000001</v>
      </c>
      <c r="K26" s="9">
        <f t="shared" si="2"/>
        <v>170.53495242911347</v>
      </c>
      <c r="L26" s="2">
        <v>6.0000000000000001E-3</v>
      </c>
      <c r="M26" s="2">
        <v>1.0999999999999999E-2</v>
      </c>
      <c r="N26" s="9">
        <f t="shared" si="3"/>
        <v>2.5059928172283334</v>
      </c>
      <c r="O26" s="2">
        <v>5.2499999999999998E-2</v>
      </c>
      <c r="P26" s="2">
        <v>0</v>
      </c>
      <c r="Q26" s="9">
        <f t="shared" si="4"/>
        <v>105</v>
      </c>
      <c r="R26" s="2">
        <v>5.3E-3</v>
      </c>
      <c r="S26" s="2">
        <v>3.5999999999999999E-3</v>
      </c>
      <c r="T26" s="9">
        <f t="shared" si="5"/>
        <v>12.814054783713077</v>
      </c>
      <c r="U26" s="2">
        <v>0.32550000000000001</v>
      </c>
      <c r="V26" s="2">
        <v>6.5000000000000002E-2</v>
      </c>
      <c r="W26" s="9">
        <f t="shared" si="6"/>
        <v>26.554125856446493</v>
      </c>
      <c r="X26" s="2">
        <v>0</v>
      </c>
      <c r="Y26" s="2">
        <v>0</v>
      </c>
      <c r="Z26" s="9">
        <f t="shared" si="7"/>
        <v>0</v>
      </c>
      <c r="AA26" s="2">
        <v>8.2500000000000004E-2</v>
      </c>
      <c r="AB26" s="2">
        <v>5.45E-2</v>
      </c>
      <c r="AC26" s="9">
        <f t="shared" si="8"/>
        <v>5.9325711120895974</v>
      </c>
      <c r="AD26" s="2">
        <v>0.22900000000000001</v>
      </c>
      <c r="AE26" s="2">
        <v>5.3999999999999999E-2</v>
      </c>
      <c r="AF26" s="9">
        <f t="shared" si="9"/>
        <v>14.116841006400831</v>
      </c>
      <c r="AG26" s="2">
        <v>1.0999999999999999E-2</v>
      </c>
      <c r="AH26" s="2">
        <v>1.0999999999999999E-2</v>
      </c>
      <c r="AI26" s="9">
        <f t="shared" si="10"/>
        <v>0.93338095116624265</v>
      </c>
      <c r="AJ26" s="2">
        <v>0.374</v>
      </c>
      <c r="AK26" s="2">
        <v>8.7499999999999994E-2</v>
      </c>
      <c r="AL26" s="9">
        <f t="shared" si="11"/>
        <v>23.04595626134876</v>
      </c>
      <c r="AM26" s="2">
        <v>0</v>
      </c>
      <c r="AN26" s="2">
        <v>0</v>
      </c>
      <c r="AO26" s="9">
        <f t="shared" si="12"/>
        <v>0</v>
      </c>
      <c r="AP26" s="2">
        <v>0.14749999999999999</v>
      </c>
      <c r="AQ26" s="2">
        <v>0</v>
      </c>
      <c r="AR26" s="9">
        <f t="shared" si="13"/>
        <v>11.799999999999999</v>
      </c>
      <c r="AS26" s="2">
        <v>0.68300000000000005</v>
      </c>
      <c r="AT26" s="2">
        <v>0</v>
      </c>
      <c r="AU26" s="9">
        <f t="shared" si="14"/>
        <v>27.32</v>
      </c>
      <c r="AV26" s="2">
        <v>1.8499999999999999E-2</v>
      </c>
      <c r="AW26" s="2">
        <v>0</v>
      </c>
      <c r="AX26" s="9">
        <f t="shared" si="15"/>
        <v>0.55499999999999994</v>
      </c>
      <c r="AY26" s="2">
        <v>3.0000000000000001E-3</v>
      </c>
      <c r="AZ26" s="2">
        <v>0</v>
      </c>
      <c r="BA26" s="9">
        <f t="shared" si="16"/>
        <v>0.03</v>
      </c>
      <c r="BB26" s="2">
        <v>1.35E-2</v>
      </c>
      <c r="BC26" s="2">
        <v>3.5000000000000001E-3</v>
      </c>
      <c r="BD26" s="9">
        <f t="shared" si="17"/>
        <v>0.55785302723925412</v>
      </c>
      <c r="BE26" s="2">
        <v>2.1999999999999999E-2</v>
      </c>
      <c r="BF26" s="2">
        <v>2.7E-2</v>
      </c>
      <c r="BG26" s="9">
        <f t="shared" si="18"/>
        <v>1.3931259813814398</v>
      </c>
      <c r="BH26" s="2">
        <v>2.3E-2</v>
      </c>
      <c r="BI26" s="2">
        <v>0</v>
      </c>
      <c r="BJ26" s="9">
        <f t="shared" si="19"/>
        <v>0.69</v>
      </c>
      <c r="BK26" s="2">
        <v>6.25E-2</v>
      </c>
      <c r="BL26" s="2">
        <v>2.1999999999999999E-2</v>
      </c>
      <c r="BM26" s="9">
        <f t="shared" si="20"/>
        <v>2.6503584663211126</v>
      </c>
      <c r="BN26" s="2">
        <v>0.59899999999999998</v>
      </c>
      <c r="BO26" s="2">
        <v>0.13300000000000001</v>
      </c>
      <c r="BP26" s="9">
        <f t="shared" si="21"/>
        <v>122.71756190537685</v>
      </c>
      <c r="BQ26" s="2">
        <v>0.46850000000000003</v>
      </c>
      <c r="BR26" s="2">
        <v>3.5999999999999997E-2</v>
      </c>
      <c r="BS26" s="9">
        <f t="shared" si="22"/>
        <v>93.976220396438592</v>
      </c>
      <c r="BT26" s="9">
        <f t="shared" si="23"/>
        <v>636.52948744846481</v>
      </c>
    </row>
    <row r="27" spans="1:72" ht="16" thickBot="1" x14ac:dyDescent="0.25">
      <c r="A27" s="3">
        <v>0.95833333333333337</v>
      </c>
      <c r="B27" s="4">
        <v>43817</v>
      </c>
      <c r="C27" s="2"/>
      <c r="D27" s="2"/>
      <c r="E27" s="9">
        <f t="shared" si="0"/>
        <v>0</v>
      </c>
      <c r="F27" s="2">
        <v>3.2000000000000001E-2</v>
      </c>
      <c r="G27" s="2">
        <v>0</v>
      </c>
      <c r="H27" s="9">
        <f t="shared" si="1"/>
        <v>12.8</v>
      </c>
      <c r="I27" s="2">
        <v>0.70750000000000002</v>
      </c>
      <c r="J27" s="2">
        <v>0.13400000000000001</v>
      </c>
      <c r="K27" s="9">
        <f t="shared" si="2"/>
        <v>144.01558943392206</v>
      </c>
      <c r="L27" s="2">
        <v>6.0000000000000001E-3</v>
      </c>
      <c r="M27" s="2">
        <v>1.0500000000000001E-2</v>
      </c>
      <c r="N27" s="9">
        <f t="shared" si="3"/>
        <v>2.4186773244895652</v>
      </c>
      <c r="O27" s="2">
        <v>4.7500000000000001E-2</v>
      </c>
      <c r="P27" s="2">
        <v>0</v>
      </c>
      <c r="Q27" s="9">
        <f t="shared" si="4"/>
        <v>95</v>
      </c>
      <c r="R27" s="2">
        <v>5.0000000000000001E-3</v>
      </c>
      <c r="S27" s="2">
        <v>3.5000000000000001E-3</v>
      </c>
      <c r="T27" s="9">
        <f t="shared" si="5"/>
        <v>12.206555615733704</v>
      </c>
      <c r="U27" s="2">
        <v>0.32300000000000001</v>
      </c>
      <c r="V27" s="2">
        <v>6.4500000000000002E-2</v>
      </c>
      <c r="W27" s="9">
        <f t="shared" si="6"/>
        <v>26.350165084871861</v>
      </c>
      <c r="X27" s="2">
        <v>0</v>
      </c>
      <c r="Y27" s="2">
        <v>0</v>
      </c>
      <c r="Z27" s="9">
        <f t="shared" si="7"/>
        <v>0</v>
      </c>
      <c r="AA27" s="2">
        <v>7.4499999999999997E-2</v>
      </c>
      <c r="AB27" s="2">
        <v>5.1499999999999997E-2</v>
      </c>
      <c r="AC27" s="9">
        <f t="shared" si="8"/>
        <v>5.4340592562098546</v>
      </c>
      <c r="AD27" s="2">
        <v>0.19</v>
      </c>
      <c r="AE27" s="2">
        <v>4.2500000000000003E-2</v>
      </c>
      <c r="AF27" s="9">
        <f t="shared" si="9"/>
        <v>11.681716483462521</v>
      </c>
      <c r="AG27" s="2">
        <v>1.0500000000000001E-2</v>
      </c>
      <c r="AH27" s="2">
        <v>1.0999999999999999E-2</v>
      </c>
      <c r="AI27" s="9">
        <f t="shared" si="10"/>
        <v>0.91241437954473292</v>
      </c>
      <c r="AJ27" s="2">
        <v>0.38850000000000001</v>
      </c>
      <c r="AK27" s="2">
        <v>8.4500000000000006E-2</v>
      </c>
      <c r="AL27" s="9">
        <f t="shared" si="11"/>
        <v>23.854999476000835</v>
      </c>
      <c r="AM27" s="2">
        <v>0</v>
      </c>
      <c r="AN27" s="2">
        <v>0</v>
      </c>
      <c r="AO27" s="9">
        <f t="shared" si="12"/>
        <v>0</v>
      </c>
      <c r="AP27" s="2">
        <v>1.7500000000000002E-2</v>
      </c>
      <c r="AQ27" s="2">
        <v>0</v>
      </c>
      <c r="AR27" s="9">
        <f t="shared" si="13"/>
        <v>1.4000000000000001</v>
      </c>
      <c r="AS27" s="2">
        <v>0.11550000000000001</v>
      </c>
      <c r="AT27" s="2">
        <v>0</v>
      </c>
      <c r="AU27" s="9">
        <f t="shared" si="14"/>
        <v>4.62</v>
      </c>
      <c r="AV27" s="2">
        <v>1.7999999999999999E-2</v>
      </c>
      <c r="AW27" s="2">
        <v>0</v>
      </c>
      <c r="AX27" s="9">
        <f t="shared" si="15"/>
        <v>0.53999999999999992</v>
      </c>
      <c r="AY27" s="2">
        <v>0</v>
      </c>
      <c r="AZ27" s="2">
        <v>0</v>
      </c>
      <c r="BA27" s="9">
        <f t="shared" si="16"/>
        <v>0</v>
      </c>
      <c r="BB27" s="2">
        <v>1.0500000000000001E-2</v>
      </c>
      <c r="BC27" s="2">
        <v>3.0000000000000001E-3</v>
      </c>
      <c r="BD27" s="9">
        <f t="shared" si="17"/>
        <v>0.43680659335683109</v>
      </c>
      <c r="BE27" s="2">
        <v>2.3E-2</v>
      </c>
      <c r="BF27" s="2">
        <v>2.8000000000000001E-2</v>
      </c>
      <c r="BG27" s="9">
        <f t="shared" si="18"/>
        <v>1.4494136745594752</v>
      </c>
      <c r="BH27" s="2">
        <v>2.6499999999999999E-2</v>
      </c>
      <c r="BI27" s="2">
        <v>0</v>
      </c>
      <c r="BJ27" s="9">
        <f t="shared" si="19"/>
        <v>0.79499999999999993</v>
      </c>
      <c r="BK27" s="2">
        <v>6.3E-2</v>
      </c>
      <c r="BL27" s="2">
        <v>2.1499999999999998E-2</v>
      </c>
      <c r="BM27" s="9">
        <f t="shared" si="20"/>
        <v>2.6627053911388696</v>
      </c>
      <c r="BN27" s="2">
        <v>0.49349999999999999</v>
      </c>
      <c r="BO27" s="2">
        <v>0.1195</v>
      </c>
      <c r="BP27" s="9">
        <f t="shared" si="21"/>
        <v>101.55244950270772</v>
      </c>
      <c r="BQ27" s="2">
        <v>0.38900000000000001</v>
      </c>
      <c r="BR27" s="2">
        <v>5.7500000000000002E-2</v>
      </c>
      <c r="BS27" s="9">
        <f t="shared" si="22"/>
        <v>78.645343155205325</v>
      </c>
      <c r="BT27" s="9">
        <f t="shared" si="23"/>
        <v>526.77589537120332</v>
      </c>
    </row>
    <row r="28" spans="1:72" ht="16" thickBot="1" x14ac:dyDescent="0.25">
      <c r="A28" s="3">
        <v>0</v>
      </c>
      <c r="B28" s="4">
        <v>43818</v>
      </c>
      <c r="C28" s="2"/>
      <c r="D28" s="2"/>
      <c r="E28" s="9">
        <f t="shared" si="0"/>
        <v>0</v>
      </c>
      <c r="F28" s="2">
        <v>3.15E-2</v>
      </c>
      <c r="G28" s="2">
        <v>0</v>
      </c>
      <c r="H28" s="9">
        <f t="shared" si="1"/>
        <v>12.6</v>
      </c>
      <c r="I28" s="2">
        <v>0.60599999999999998</v>
      </c>
      <c r="J28" s="2">
        <v>0.11600000000000001</v>
      </c>
      <c r="K28" s="9">
        <f t="shared" si="2"/>
        <v>123.40048622270498</v>
      </c>
      <c r="L28" s="2">
        <v>6.4999999999999997E-3</v>
      </c>
      <c r="M28" s="2">
        <v>1.0500000000000001E-2</v>
      </c>
      <c r="N28" s="9">
        <f t="shared" si="3"/>
        <v>2.4698178070456942</v>
      </c>
      <c r="O28" s="2">
        <v>4.5499999999999999E-2</v>
      </c>
      <c r="P28" s="2">
        <v>0</v>
      </c>
      <c r="Q28" s="9">
        <f t="shared" si="4"/>
        <v>91</v>
      </c>
      <c r="R28" s="2">
        <v>5.0000000000000001E-3</v>
      </c>
      <c r="S28" s="2">
        <v>3.8999999999999998E-3</v>
      </c>
      <c r="T28" s="9">
        <f t="shared" si="5"/>
        <v>12.682271089990151</v>
      </c>
      <c r="U28" s="2">
        <v>0.23449999999999999</v>
      </c>
      <c r="V28" s="2">
        <v>8.5999999999999993E-2</v>
      </c>
      <c r="W28" s="9">
        <f t="shared" si="6"/>
        <v>19.981791711455706</v>
      </c>
      <c r="X28" s="2">
        <v>0</v>
      </c>
      <c r="Y28" s="2">
        <v>0</v>
      </c>
      <c r="Z28" s="9">
        <f t="shared" si="7"/>
        <v>0</v>
      </c>
      <c r="AA28" s="2">
        <v>7.1999999999999995E-2</v>
      </c>
      <c r="AB28" s="2">
        <v>4.9500000000000002E-2</v>
      </c>
      <c r="AC28" s="9">
        <f t="shared" si="8"/>
        <v>5.2424517165158511</v>
      </c>
      <c r="AD28" s="2">
        <v>0.1895</v>
      </c>
      <c r="AE28" s="2">
        <v>3.5999999999999997E-2</v>
      </c>
      <c r="AF28" s="9">
        <f t="shared" si="9"/>
        <v>11.573353014576199</v>
      </c>
      <c r="AG28" s="2">
        <v>1.0500000000000001E-2</v>
      </c>
      <c r="AH28" s="2">
        <v>1.0999999999999999E-2</v>
      </c>
      <c r="AI28" s="9">
        <f t="shared" si="10"/>
        <v>0.91241437954473292</v>
      </c>
      <c r="AJ28" s="2">
        <v>0.32050000000000001</v>
      </c>
      <c r="AK28" s="2">
        <v>7.5499999999999998E-2</v>
      </c>
      <c r="AL28" s="9">
        <f t="shared" si="11"/>
        <v>19.756361000953593</v>
      </c>
      <c r="AM28" s="2">
        <v>0</v>
      </c>
      <c r="AN28" s="2">
        <v>0</v>
      </c>
      <c r="AO28" s="9">
        <f t="shared" si="12"/>
        <v>0</v>
      </c>
      <c r="AP28" s="2">
        <v>1.7999999999999999E-2</v>
      </c>
      <c r="AQ28" s="2">
        <v>5.0000000000000001E-4</v>
      </c>
      <c r="AR28" s="9">
        <f t="shared" si="13"/>
        <v>1.4405554484295282</v>
      </c>
      <c r="AS28" s="2">
        <v>0.115</v>
      </c>
      <c r="AT28" s="2">
        <v>0</v>
      </c>
      <c r="AU28" s="9">
        <f t="shared" si="14"/>
        <v>4.6000000000000005</v>
      </c>
      <c r="AV28" s="2">
        <v>1.7500000000000002E-2</v>
      </c>
      <c r="AW28" s="2">
        <v>0</v>
      </c>
      <c r="AX28" s="9">
        <f t="shared" si="15"/>
        <v>0.52500000000000002</v>
      </c>
      <c r="AY28" s="2">
        <v>0</v>
      </c>
      <c r="AZ28" s="2">
        <v>0</v>
      </c>
      <c r="BA28" s="9">
        <f t="shared" si="16"/>
        <v>0</v>
      </c>
      <c r="BB28" s="2">
        <v>1.0999999999999999E-2</v>
      </c>
      <c r="BC28" s="2">
        <v>3.0000000000000001E-3</v>
      </c>
      <c r="BD28" s="9">
        <f t="shared" si="17"/>
        <v>0.45607017003965516</v>
      </c>
      <c r="BE28" s="2">
        <v>2.4E-2</v>
      </c>
      <c r="BF28" s="2">
        <v>2.9000000000000001E-2</v>
      </c>
      <c r="BG28" s="9">
        <f t="shared" si="18"/>
        <v>1.5057224179774971</v>
      </c>
      <c r="BH28" s="2">
        <v>2.6499999999999999E-2</v>
      </c>
      <c r="BI28" s="2">
        <v>0</v>
      </c>
      <c r="BJ28" s="9">
        <f t="shared" si="19"/>
        <v>0.79499999999999993</v>
      </c>
      <c r="BK28" s="2">
        <v>6.5000000000000002E-2</v>
      </c>
      <c r="BL28" s="2">
        <v>2.2499999999999999E-2</v>
      </c>
      <c r="BM28" s="9">
        <f t="shared" si="20"/>
        <v>2.7513632984395207</v>
      </c>
      <c r="BN28" s="2">
        <v>0.41299999999999998</v>
      </c>
      <c r="BO28" s="2">
        <v>0.11</v>
      </c>
      <c r="BP28" s="9">
        <f t="shared" si="21"/>
        <v>85.479588206776</v>
      </c>
      <c r="BQ28" s="2">
        <v>0.29899999999999999</v>
      </c>
      <c r="BR28" s="2">
        <v>5.7000000000000002E-2</v>
      </c>
      <c r="BS28" s="9">
        <f t="shared" si="22"/>
        <v>60.876925020897701</v>
      </c>
      <c r="BT28" s="9">
        <f t="shared" si="23"/>
        <v>458.04917150534675</v>
      </c>
    </row>
  </sheetData>
  <mergeCells count="34">
    <mergeCell ref="A3:B3"/>
    <mergeCell ref="A2:B2"/>
    <mergeCell ref="C2:E2"/>
    <mergeCell ref="F2:H2"/>
    <mergeCell ref="L2:N2"/>
    <mergeCell ref="I2:K2"/>
    <mergeCell ref="O1:T1"/>
    <mergeCell ref="U2:W2"/>
    <mergeCell ref="U1:W1"/>
    <mergeCell ref="A1:B1"/>
    <mergeCell ref="C1:E1"/>
    <mergeCell ref="F1:H1"/>
    <mergeCell ref="I1:N1"/>
    <mergeCell ref="R2:T2"/>
    <mergeCell ref="O2:Q2"/>
    <mergeCell ref="X2:Z2"/>
    <mergeCell ref="AP2:AR2"/>
    <mergeCell ref="AS2:AU2"/>
    <mergeCell ref="X1:BM1"/>
    <mergeCell ref="AV2:AX2"/>
    <mergeCell ref="BN1:BS1"/>
    <mergeCell ref="BT1:BT3"/>
    <mergeCell ref="AA2:AC2"/>
    <mergeCell ref="AD2:AF2"/>
    <mergeCell ref="AG2:AI2"/>
    <mergeCell ref="AJ2:AL2"/>
    <mergeCell ref="AM2:AO2"/>
    <mergeCell ref="BN2:BP2"/>
    <mergeCell ref="BQ2:BS2"/>
    <mergeCell ref="AY2:BA2"/>
    <mergeCell ref="BB2:BD2"/>
    <mergeCell ref="BE2:BG2"/>
    <mergeCell ref="BH2:BJ2"/>
    <mergeCell ref="BK2:BM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&amp;L&amp;A</oddHeader>
    <oddFooter>&amp;F</oddFooter>
  </headerFooter>
  <colBreaks count="1" manualBreakCount="1">
    <brk id="7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/>
  <dimension ref="A1:AM28"/>
  <sheetViews>
    <sheetView zoomScaleNormal="100" workbookViewId="0">
      <pane xSplit="2" ySplit="4" topLeftCell="C5" activePane="bottomRight" state="frozen"/>
      <selection activeCell="B5" sqref="B5"/>
      <selection pane="topRight" activeCell="B5" sqref="B5"/>
      <selection pane="bottomLeft" activeCell="B5" sqref="B5"/>
      <selection pane="bottomRight" activeCell="AL1" sqref="AL1:AM1048576"/>
    </sheetView>
  </sheetViews>
  <sheetFormatPr baseColWidth="10" defaultColWidth="8.83203125" defaultRowHeight="15" outlineLevelCol="1" x14ac:dyDescent="0.2"/>
  <cols>
    <col min="2" max="2" width="11.33203125" bestFit="1" customWidth="1"/>
    <col min="3" max="4" width="9.1640625" hidden="1" customWidth="1" outlineLevel="1"/>
    <col min="5" max="5" width="9.1640625" customWidth="1" collapsed="1"/>
    <col min="6" max="7" width="9.1640625" hidden="1" customWidth="1" outlineLevel="1"/>
    <col min="8" max="8" width="9.1640625" collapsed="1"/>
    <col min="9" max="10" width="9.1640625" hidden="1" customWidth="1" outlineLevel="1"/>
    <col min="11" max="11" width="8.6640625" customWidth="1" collapsed="1"/>
    <col min="12" max="12" width="7.6640625" hidden="1" customWidth="1" outlineLevel="1"/>
    <col min="13" max="13" width="9.1640625" hidden="1" customWidth="1" outlineLevel="1"/>
    <col min="14" max="14" width="9.1640625" collapsed="1"/>
    <col min="15" max="16" width="9.1640625" hidden="1" customWidth="1" outlineLevel="1"/>
    <col min="17" max="17" width="8.83203125" customWidth="1" collapsed="1"/>
    <col min="18" max="19" width="9.1640625" hidden="1" customWidth="1" outlineLevel="1"/>
    <col min="20" max="20" width="9.1640625" collapsed="1"/>
    <col min="21" max="22" width="9.1640625" hidden="1" customWidth="1" outlineLevel="1"/>
    <col min="23" max="23" width="8.83203125" customWidth="1" collapsed="1"/>
    <col min="24" max="25" width="9.1640625" hidden="1" customWidth="1" outlineLevel="1"/>
    <col min="26" max="26" width="9.1640625" collapsed="1"/>
    <col min="27" max="28" width="9.1640625" hidden="1" customWidth="1" outlineLevel="1"/>
    <col min="29" max="29" width="8.83203125" customWidth="1" collapsed="1"/>
    <col min="30" max="31" width="9.1640625" hidden="1" customWidth="1" outlineLevel="1"/>
    <col min="32" max="32" width="9.1640625" collapsed="1"/>
    <col min="33" max="34" width="9.1640625" hidden="1" customWidth="1" outlineLevel="1"/>
    <col min="35" max="35" width="8.83203125" customWidth="1" collapsed="1"/>
  </cols>
  <sheetData>
    <row r="1" spans="1:39" x14ac:dyDescent="0.2">
      <c r="A1" s="28" t="s">
        <v>5</v>
      </c>
      <c r="B1" s="28"/>
      <c r="C1" s="29" t="s">
        <v>65</v>
      </c>
      <c r="D1" s="30"/>
      <c r="E1" s="31"/>
      <c r="F1" s="29" t="s">
        <v>66</v>
      </c>
      <c r="G1" s="30"/>
      <c r="H1" s="31"/>
      <c r="I1" s="29" t="s">
        <v>67</v>
      </c>
      <c r="J1" s="30"/>
      <c r="K1" s="31"/>
      <c r="L1" s="29" t="s">
        <v>68</v>
      </c>
      <c r="M1" s="30"/>
      <c r="N1" s="30"/>
      <c r="O1" s="30"/>
      <c r="P1" s="30"/>
      <c r="Q1" s="31"/>
      <c r="R1" s="29" t="s">
        <v>69</v>
      </c>
      <c r="S1" s="30"/>
      <c r="T1" s="30"/>
      <c r="U1" s="30"/>
      <c r="V1" s="30"/>
      <c r="W1" s="31"/>
      <c r="X1" s="29" t="s">
        <v>74</v>
      </c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1"/>
      <c r="AJ1" s="32" t="s">
        <v>26</v>
      </c>
    </row>
    <row r="2" spans="1:39" x14ac:dyDescent="0.2">
      <c r="A2" s="28" t="s">
        <v>6</v>
      </c>
      <c r="B2" s="28"/>
      <c r="C2" s="25" t="s">
        <v>199</v>
      </c>
      <c r="D2" s="26"/>
      <c r="E2" s="27"/>
      <c r="F2" s="25" t="s">
        <v>162</v>
      </c>
      <c r="G2" s="26"/>
      <c r="H2" s="27"/>
      <c r="I2" s="25" t="s">
        <v>163</v>
      </c>
      <c r="J2" s="26"/>
      <c r="K2" s="27"/>
      <c r="L2" s="25" t="s">
        <v>70</v>
      </c>
      <c r="M2" s="26"/>
      <c r="N2" s="27"/>
      <c r="O2" s="25" t="s">
        <v>71</v>
      </c>
      <c r="P2" s="26"/>
      <c r="Q2" s="27"/>
      <c r="R2" s="25" t="s">
        <v>72</v>
      </c>
      <c r="S2" s="26"/>
      <c r="T2" s="27"/>
      <c r="U2" s="25" t="s">
        <v>73</v>
      </c>
      <c r="V2" s="26"/>
      <c r="W2" s="27"/>
      <c r="X2" s="25" t="s">
        <v>75</v>
      </c>
      <c r="Y2" s="26"/>
      <c r="Z2" s="27"/>
      <c r="AA2" s="25" t="s">
        <v>76</v>
      </c>
      <c r="AB2" s="26"/>
      <c r="AC2" s="27"/>
      <c r="AD2" s="25" t="s">
        <v>139</v>
      </c>
      <c r="AE2" s="26"/>
      <c r="AF2" s="27"/>
      <c r="AG2" s="25" t="s">
        <v>140</v>
      </c>
      <c r="AH2" s="26"/>
      <c r="AI2" s="27"/>
      <c r="AJ2" s="33"/>
    </row>
    <row r="3" spans="1:39" ht="16" thickBot="1" x14ac:dyDescent="0.25">
      <c r="A3" s="28" t="s">
        <v>7</v>
      </c>
      <c r="B3" s="28"/>
      <c r="C3" s="11"/>
      <c r="D3" s="11"/>
      <c r="E3" s="7">
        <v>900</v>
      </c>
      <c r="F3" s="11"/>
      <c r="G3" s="11"/>
      <c r="H3" s="7">
        <v>40</v>
      </c>
      <c r="I3" s="11"/>
      <c r="J3" s="11"/>
      <c r="K3" s="7">
        <v>160</v>
      </c>
      <c r="L3" s="11"/>
      <c r="M3" s="11"/>
      <c r="N3" s="7">
        <v>120</v>
      </c>
      <c r="O3" s="11"/>
      <c r="P3" s="11"/>
      <c r="Q3" s="7">
        <v>120</v>
      </c>
      <c r="R3" s="11"/>
      <c r="S3" s="11"/>
      <c r="T3" s="7">
        <v>120</v>
      </c>
      <c r="U3" s="11"/>
      <c r="V3" s="11"/>
      <c r="W3" s="7">
        <v>120</v>
      </c>
      <c r="X3" s="11"/>
      <c r="Y3" s="11"/>
      <c r="Z3" s="7">
        <v>120</v>
      </c>
      <c r="AA3" s="11"/>
      <c r="AB3" s="11"/>
      <c r="AC3" s="7">
        <v>120</v>
      </c>
      <c r="AD3" s="19"/>
      <c r="AE3" s="19"/>
      <c r="AF3" s="7">
        <v>120</v>
      </c>
      <c r="AG3" s="19"/>
      <c r="AH3" s="19"/>
      <c r="AI3" s="7">
        <v>120</v>
      </c>
      <c r="AJ3" s="34"/>
    </row>
    <row r="4" spans="1:39" ht="16" thickBot="1" x14ac:dyDescent="0.25">
      <c r="A4" s="6" t="s">
        <v>2</v>
      </c>
      <c r="B4" s="6" t="s">
        <v>3</v>
      </c>
      <c r="C4" s="1" t="s">
        <v>0</v>
      </c>
      <c r="D4" s="1" t="s">
        <v>1</v>
      </c>
      <c r="E4" s="5" t="s">
        <v>8</v>
      </c>
      <c r="F4" s="1" t="s">
        <v>0</v>
      </c>
      <c r="G4" s="1" t="s">
        <v>1</v>
      </c>
      <c r="H4" s="5" t="s">
        <v>8</v>
      </c>
      <c r="I4" s="1" t="s">
        <v>0</v>
      </c>
      <c r="J4" s="1" t="s">
        <v>1</v>
      </c>
      <c r="K4" s="5" t="s">
        <v>8</v>
      </c>
      <c r="L4" s="1" t="s">
        <v>0</v>
      </c>
      <c r="M4" s="1" t="s">
        <v>1</v>
      </c>
      <c r="N4" s="5" t="s">
        <v>8</v>
      </c>
      <c r="O4" s="6" t="s">
        <v>0</v>
      </c>
      <c r="P4" s="6" t="s">
        <v>1</v>
      </c>
      <c r="Q4" s="5" t="s">
        <v>8</v>
      </c>
      <c r="R4" s="1" t="s">
        <v>0</v>
      </c>
      <c r="S4" s="1" t="s">
        <v>1</v>
      </c>
      <c r="T4" s="5" t="s">
        <v>8</v>
      </c>
      <c r="U4" s="1" t="s">
        <v>0</v>
      </c>
      <c r="V4" s="1" t="s">
        <v>1</v>
      </c>
      <c r="W4" s="5" t="s">
        <v>8</v>
      </c>
      <c r="X4" s="1" t="s">
        <v>0</v>
      </c>
      <c r="Y4" s="1" t="s">
        <v>1</v>
      </c>
      <c r="Z4" s="5" t="s">
        <v>8</v>
      </c>
      <c r="AA4" s="1" t="s">
        <v>0</v>
      </c>
      <c r="AB4" s="1" t="s">
        <v>1</v>
      </c>
      <c r="AC4" s="5" t="s">
        <v>8</v>
      </c>
      <c r="AD4" s="1" t="s">
        <v>0</v>
      </c>
      <c r="AE4" s="1" t="s">
        <v>1</v>
      </c>
      <c r="AF4" s="5" t="s">
        <v>8</v>
      </c>
      <c r="AG4" s="1" t="s">
        <v>0</v>
      </c>
      <c r="AH4" s="1" t="s">
        <v>1</v>
      </c>
      <c r="AI4" s="5" t="s">
        <v>8</v>
      </c>
      <c r="AJ4" s="5" t="s">
        <v>8</v>
      </c>
    </row>
    <row r="5" spans="1:39" ht="16" thickBot="1" x14ac:dyDescent="0.25">
      <c r="A5" s="3">
        <v>4.1666666666666664E-2</v>
      </c>
      <c r="B5" s="4">
        <v>43817</v>
      </c>
      <c r="C5" s="2">
        <v>0.18729999999999999</v>
      </c>
      <c r="D5" s="2">
        <v>3.8399999999999997E-2</v>
      </c>
      <c r="E5" s="9">
        <f t="shared" ref="E5:E28" si="0">SQRT(C5*C5+D5*D5)*E$3</f>
        <v>172.07625780449783</v>
      </c>
      <c r="F5" s="2">
        <v>5.5500000000000001E-2</v>
      </c>
      <c r="G5" s="2">
        <v>1E-3</v>
      </c>
      <c r="H5" s="9">
        <f t="shared" ref="H5:H28" si="1">SQRT(F5*F5+G5*G5)*H$3</f>
        <v>2.220360331117452</v>
      </c>
      <c r="I5" s="2">
        <v>0.28149999999999997</v>
      </c>
      <c r="J5" s="2">
        <v>8.1000000000000003E-2</v>
      </c>
      <c r="K5" s="9">
        <f t="shared" ref="K5:K28" si="2">SQRT(I5*I5+J5*J5)*K$3</f>
        <v>46.867506867765002</v>
      </c>
      <c r="L5" s="2">
        <v>8.2500000000000004E-2</v>
      </c>
      <c r="M5" s="2">
        <v>2.9499999999999998E-2</v>
      </c>
      <c r="N5" s="9">
        <f t="shared" ref="N5:N28" si="3">SQRT(L5*L5+M5*M5)*N$3</f>
        <v>10.513876544833499</v>
      </c>
      <c r="O5" s="2">
        <v>8.4000000000000005E-2</v>
      </c>
      <c r="P5" s="2">
        <v>4.2500000000000003E-2</v>
      </c>
      <c r="Q5" s="9">
        <f t="shared" ref="Q5:Q28" si="4">SQRT(O5*O5+P5*P5)*Q$3</f>
        <v>11.296742893418438</v>
      </c>
      <c r="R5" s="2">
        <v>0.33250000000000002</v>
      </c>
      <c r="S5" s="2">
        <v>0.22900000000000001</v>
      </c>
      <c r="T5" s="9">
        <f t="shared" ref="T5:T28" si="5">SQRT(R5*R5+S5*S5)*T$3</f>
        <v>48.447501483564665</v>
      </c>
      <c r="U5" s="2">
        <v>7.6999999999999999E-2</v>
      </c>
      <c r="V5" s="2">
        <v>6.4999999999999997E-3</v>
      </c>
      <c r="W5" s="9">
        <f t="shared" ref="W5:W28" si="6">SQRT(U5*U5+V5*V5)*W$3</f>
        <v>9.2728636353609772</v>
      </c>
      <c r="X5" s="2">
        <v>0</v>
      </c>
      <c r="Y5" s="2">
        <v>0</v>
      </c>
      <c r="Z5" s="9">
        <f t="shared" ref="Z5:Z28" si="7">SQRT(X5*X5+Y5*Y5)*Z$3</f>
        <v>0</v>
      </c>
      <c r="AA5" s="2">
        <v>0</v>
      </c>
      <c r="AB5" s="2">
        <v>1E-3</v>
      </c>
      <c r="AC5" s="9">
        <f t="shared" ref="AC5:AC28" si="8">SQRT(AA5*AA5+AB5*AB5)*AC$3</f>
        <v>0.12</v>
      </c>
      <c r="AD5" s="2">
        <v>0.20349999999999999</v>
      </c>
      <c r="AE5" s="2">
        <v>0.158</v>
      </c>
      <c r="AF5" s="9">
        <f t="shared" ref="AF5:AF28" si="9">SQRT(AD5*AD5+AE5*AE5)*AF$3</f>
        <v>30.916306377056102</v>
      </c>
      <c r="AG5" s="2">
        <v>6.3E-2</v>
      </c>
      <c r="AH5" s="2">
        <v>3.15E-2</v>
      </c>
      <c r="AI5" s="9">
        <f t="shared" ref="AI5:AI28" si="10">SQRT(AG5*AG5+AH5*AH5)*AI$3</f>
        <v>8.4523369549492067</v>
      </c>
      <c r="AJ5" s="9">
        <f t="shared" ref="AJ5:AJ28" si="11">SUMIF($E$3:$AI$3,"&gt;0",E5:AI5)</f>
        <v>340.18375289256318</v>
      </c>
      <c r="AM5" s="13"/>
    </row>
    <row r="6" spans="1:39" ht="16" thickBot="1" x14ac:dyDescent="0.25">
      <c r="A6" s="3">
        <v>8.3333333333333329E-2</v>
      </c>
      <c r="B6" s="4">
        <v>43817</v>
      </c>
      <c r="C6" s="2">
        <v>0.18129999999999999</v>
      </c>
      <c r="D6" s="2">
        <v>3.9100000000000003E-2</v>
      </c>
      <c r="E6" s="9">
        <f t="shared" si="0"/>
        <v>166.92149352315295</v>
      </c>
      <c r="F6" s="2">
        <v>4.3999999999999997E-2</v>
      </c>
      <c r="G6" s="2">
        <v>2.5000000000000001E-3</v>
      </c>
      <c r="H6" s="9">
        <f t="shared" si="1"/>
        <v>1.7628386199536243</v>
      </c>
      <c r="I6" s="2">
        <v>0.28050000000000003</v>
      </c>
      <c r="J6" s="2">
        <v>8.1500000000000003E-2</v>
      </c>
      <c r="K6" s="9">
        <f t="shared" si="2"/>
        <v>46.736024649086275</v>
      </c>
      <c r="L6" s="2">
        <v>8.3500000000000005E-2</v>
      </c>
      <c r="M6" s="2">
        <v>0.03</v>
      </c>
      <c r="N6" s="9">
        <f t="shared" si="3"/>
        <v>10.647084107867281</v>
      </c>
      <c r="O6" s="2">
        <v>8.4000000000000005E-2</v>
      </c>
      <c r="P6" s="2">
        <v>4.2999999999999997E-2</v>
      </c>
      <c r="Q6" s="9">
        <f t="shared" si="4"/>
        <v>11.323956905605035</v>
      </c>
      <c r="R6" s="2">
        <v>0.33900000000000002</v>
      </c>
      <c r="S6" s="2">
        <v>0.23449999999999999</v>
      </c>
      <c r="T6" s="9">
        <f t="shared" si="5"/>
        <v>49.464350799338305</v>
      </c>
      <c r="U6" s="2">
        <v>5.1999999999999998E-2</v>
      </c>
      <c r="V6" s="2">
        <v>4.0000000000000001E-3</v>
      </c>
      <c r="W6" s="9">
        <f t="shared" si="6"/>
        <v>6.2584343089945422</v>
      </c>
      <c r="X6" s="2">
        <v>0</v>
      </c>
      <c r="Y6" s="2">
        <v>0</v>
      </c>
      <c r="Z6" s="9">
        <f t="shared" si="7"/>
        <v>0</v>
      </c>
      <c r="AA6" s="2">
        <v>0</v>
      </c>
      <c r="AB6" s="2">
        <v>1E-3</v>
      </c>
      <c r="AC6" s="9">
        <f t="shared" si="8"/>
        <v>0.12</v>
      </c>
      <c r="AD6" s="2">
        <v>0.20200000000000001</v>
      </c>
      <c r="AE6" s="2">
        <v>0.16</v>
      </c>
      <c r="AF6" s="9">
        <f t="shared" si="9"/>
        <v>30.922768310744758</v>
      </c>
      <c r="AG6" s="2">
        <v>6.3E-2</v>
      </c>
      <c r="AH6" s="2">
        <v>3.2500000000000001E-2</v>
      </c>
      <c r="AI6" s="9">
        <f t="shared" si="10"/>
        <v>8.506679728307633</v>
      </c>
      <c r="AJ6" s="9">
        <f t="shared" si="11"/>
        <v>332.66363095305036</v>
      </c>
      <c r="AM6" s="13"/>
    </row>
    <row r="7" spans="1:39" ht="16" thickBot="1" x14ac:dyDescent="0.25">
      <c r="A7" s="3">
        <v>0.125</v>
      </c>
      <c r="B7" s="4">
        <v>43817</v>
      </c>
      <c r="C7" s="2">
        <v>0.1762</v>
      </c>
      <c r="D7" s="2">
        <v>4.0800000000000003E-2</v>
      </c>
      <c r="E7" s="9">
        <f t="shared" si="0"/>
        <v>162.77584218796105</v>
      </c>
      <c r="F7" s="2">
        <v>1.7500000000000002E-2</v>
      </c>
      <c r="G7" s="2">
        <v>5.0000000000000001E-4</v>
      </c>
      <c r="H7" s="9">
        <f t="shared" si="1"/>
        <v>0.70028565600046389</v>
      </c>
      <c r="I7" s="2">
        <v>0.27450000000000002</v>
      </c>
      <c r="J7" s="2">
        <v>8.4000000000000005E-2</v>
      </c>
      <c r="K7" s="9">
        <f t="shared" si="2"/>
        <v>45.93038210161113</v>
      </c>
      <c r="L7" s="2">
        <v>8.3500000000000005E-2</v>
      </c>
      <c r="M7" s="2">
        <v>3.0499999999999999E-2</v>
      </c>
      <c r="N7" s="9">
        <f t="shared" si="3"/>
        <v>10.667520799136041</v>
      </c>
      <c r="O7" s="2">
        <v>8.5000000000000006E-2</v>
      </c>
      <c r="P7" s="2">
        <v>4.3499999999999997E-2</v>
      </c>
      <c r="Q7" s="9">
        <f t="shared" si="4"/>
        <v>11.458115028223446</v>
      </c>
      <c r="R7" s="2">
        <v>0.35399999999999998</v>
      </c>
      <c r="S7" s="2">
        <v>0.23949999999999999</v>
      </c>
      <c r="T7" s="9">
        <f t="shared" si="5"/>
        <v>51.288770700807397</v>
      </c>
      <c r="U7" s="2">
        <v>4.7E-2</v>
      </c>
      <c r="V7" s="2">
        <v>3.5000000000000001E-3</v>
      </c>
      <c r="W7" s="9">
        <f t="shared" si="6"/>
        <v>5.6556166772510315</v>
      </c>
      <c r="X7" s="2">
        <v>0</v>
      </c>
      <c r="Y7" s="2">
        <v>0</v>
      </c>
      <c r="Z7" s="9">
        <f t="shared" si="7"/>
        <v>0</v>
      </c>
      <c r="AA7" s="2">
        <v>0</v>
      </c>
      <c r="AB7" s="2">
        <v>1E-3</v>
      </c>
      <c r="AC7" s="9">
        <f t="shared" si="8"/>
        <v>0.12</v>
      </c>
      <c r="AD7" s="2">
        <v>0.23050000000000001</v>
      </c>
      <c r="AE7" s="2">
        <v>0.188</v>
      </c>
      <c r="AF7" s="9">
        <f t="shared" si="9"/>
        <v>35.693545635030432</v>
      </c>
      <c r="AG7" s="2">
        <v>6.3500000000000001E-2</v>
      </c>
      <c r="AH7" s="2">
        <v>3.15E-2</v>
      </c>
      <c r="AI7" s="9">
        <f t="shared" si="10"/>
        <v>8.5060449093571098</v>
      </c>
      <c r="AJ7" s="9">
        <f t="shared" si="11"/>
        <v>332.79612369537807</v>
      </c>
    </row>
    <row r="8" spans="1:39" ht="16" thickBot="1" x14ac:dyDescent="0.25">
      <c r="A8" s="3">
        <v>0.16666666666666666</v>
      </c>
      <c r="B8" s="4">
        <v>43817</v>
      </c>
      <c r="C8" s="2">
        <v>0.1794</v>
      </c>
      <c r="D8" s="2">
        <v>4.2599999999999999E-2</v>
      </c>
      <c r="E8" s="9">
        <f t="shared" si="0"/>
        <v>165.94965260584308</v>
      </c>
      <c r="F8" s="2">
        <v>1.9E-2</v>
      </c>
      <c r="G8" s="2">
        <v>2E-3</v>
      </c>
      <c r="H8" s="9">
        <f t="shared" si="1"/>
        <v>0.76419892698171199</v>
      </c>
      <c r="I8" s="2">
        <v>0.26550000000000001</v>
      </c>
      <c r="J8" s="2">
        <v>8.5999999999999993E-2</v>
      </c>
      <c r="K8" s="9">
        <f t="shared" si="2"/>
        <v>44.652973025320499</v>
      </c>
      <c r="L8" s="2">
        <v>8.5000000000000006E-2</v>
      </c>
      <c r="M8" s="2">
        <v>3.15E-2</v>
      </c>
      <c r="N8" s="9">
        <f t="shared" si="3"/>
        <v>10.877885824000915</v>
      </c>
      <c r="O8" s="2">
        <v>8.5500000000000007E-2</v>
      </c>
      <c r="P8" s="2">
        <v>4.4499999999999998E-2</v>
      </c>
      <c r="Q8" s="9">
        <f t="shared" si="4"/>
        <v>11.566468778326426</v>
      </c>
      <c r="R8" s="2">
        <v>0.38400000000000001</v>
      </c>
      <c r="S8" s="2">
        <v>0.24349999999999999</v>
      </c>
      <c r="T8" s="9">
        <f t="shared" si="5"/>
        <v>54.563493289927841</v>
      </c>
      <c r="U8" s="2">
        <v>4.2999999999999997E-2</v>
      </c>
      <c r="V8" s="2">
        <v>2.5000000000000001E-3</v>
      </c>
      <c r="W8" s="9">
        <f t="shared" si="6"/>
        <v>5.1687135730276248</v>
      </c>
      <c r="X8" s="2">
        <v>0</v>
      </c>
      <c r="Y8" s="2">
        <v>0</v>
      </c>
      <c r="Z8" s="9">
        <f t="shared" si="7"/>
        <v>0</v>
      </c>
      <c r="AA8" s="2">
        <v>0</v>
      </c>
      <c r="AB8" s="2">
        <v>1E-3</v>
      </c>
      <c r="AC8" s="9">
        <f t="shared" si="8"/>
        <v>0.12</v>
      </c>
      <c r="AD8" s="2">
        <v>0.20899999999999999</v>
      </c>
      <c r="AE8" s="2">
        <v>0.17299999999999999</v>
      </c>
      <c r="AF8" s="9">
        <f t="shared" si="9"/>
        <v>32.557395473225434</v>
      </c>
      <c r="AG8" s="2">
        <v>6.5000000000000002E-2</v>
      </c>
      <c r="AH8" s="2">
        <v>3.2500000000000001E-2</v>
      </c>
      <c r="AI8" s="9">
        <f t="shared" si="10"/>
        <v>8.720665112249181</v>
      </c>
      <c r="AJ8" s="9">
        <f t="shared" si="11"/>
        <v>334.94144660890277</v>
      </c>
    </row>
    <row r="9" spans="1:39" ht="16" thickBot="1" x14ac:dyDescent="0.25">
      <c r="A9" s="3">
        <v>0.20833333333333334</v>
      </c>
      <c r="B9" s="4">
        <v>43817</v>
      </c>
      <c r="C9" s="2">
        <v>0.17810000000000001</v>
      </c>
      <c r="D9" s="2">
        <v>4.2700000000000002E-2</v>
      </c>
      <c r="E9" s="9">
        <f t="shared" si="0"/>
        <v>164.8324876958423</v>
      </c>
      <c r="F9" s="2">
        <v>1.9E-2</v>
      </c>
      <c r="G9" s="2">
        <v>1E-3</v>
      </c>
      <c r="H9" s="9">
        <f t="shared" si="1"/>
        <v>0.76105190361761788</v>
      </c>
      <c r="I9" s="2">
        <v>0.27500000000000002</v>
      </c>
      <c r="J9" s="2">
        <v>8.3000000000000004E-2</v>
      </c>
      <c r="K9" s="9">
        <f t="shared" si="2"/>
        <v>45.960400346385157</v>
      </c>
      <c r="L9" s="2">
        <v>8.5500000000000007E-2</v>
      </c>
      <c r="M9" s="2">
        <v>3.3000000000000002E-2</v>
      </c>
      <c r="N9" s="9">
        <f t="shared" si="3"/>
        <v>10.997690666680892</v>
      </c>
      <c r="O9" s="2">
        <v>8.6499999999999994E-2</v>
      </c>
      <c r="P9" s="2">
        <v>4.65E-2</v>
      </c>
      <c r="Q9" s="9">
        <f t="shared" si="4"/>
        <v>11.784769832287774</v>
      </c>
      <c r="R9" s="2">
        <v>0.438</v>
      </c>
      <c r="S9" s="2">
        <v>0.29649999999999999</v>
      </c>
      <c r="T9" s="9">
        <f t="shared" si="5"/>
        <v>63.470386795733326</v>
      </c>
      <c r="U9" s="2">
        <v>5.2499999999999998E-2</v>
      </c>
      <c r="V9" s="2">
        <v>4.4999999999999997E-3</v>
      </c>
      <c r="W9" s="9">
        <f t="shared" si="6"/>
        <v>6.3231005052901059</v>
      </c>
      <c r="X9" s="2">
        <v>0</v>
      </c>
      <c r="Y9" s="2">
        <v>0</v>
      </c>
      <c r="Z9" s="9">
        <f t="shared" si="7"/>
        <v>0</v>
      </c>
      <c r="AA9" s="2">
        <v>0</v>
      </c>
      <c r="AB9" s="2">
        <v>1E-3</v>
      </c>
      <c r="AC9" s="9">
        <f t="shared" si="8"/>
        <v>0.12</v>
      </c>
      <c r="AD9" s="2">
        <v>0.20649999999999999</v>
      </c>
      <c r="AE9" s="2">
        <v>0.16800000000000001</v>
      </c>
      <c r="AF9" s="9">
        <f t="shared" si="9"/>
        <v>31.944858741274782</v>
      </c>
      <c r="AG9" s="2">
        <v>6.4000000000000001E-2</v>
      </c>
      <c r="AH9" s="2">
        <v>3.4000000000000002E-2</v>
      </c>
      <c r="AI9" s="9">
        <f t="shared" si="10"/>
        <v>8.6964820473568505</v>
      </c>
      <c r="AJ9" s="9">
        <f t="shared" si="11"/>
        <v>344.89122853446872</v>
      </c>
    </row>
    <row r="10" spans="1:39" ht="16" thickBot="1" x14ac:dyDescent="0.25">
      <c r="A10" s="3">
        <v>0.25</v>
      </c>
      <c r="B10" s="4">
        <v>43817</v>
      </c>
      <c r="C10" s="2">
        <v>0.18129999999999999</v>
      </c>
      <c r="D10" s="2">
        <v>3.8800000000000001E-2</v>
      </c>
      <c r="E10" s="9">
        <f t="shared" si="0"/>
        <v>166.8647814848897</v>
      </c>
      <c r="F10" s="2">
        <v>1.95E-2</v>
      </c>
      <c r="G10" s="2">
        <v>2E-3</v>
      </c>
      <c r="H10" s="9">
        <f t="shared" si="1"/>
        <v>0.7840918313565064</v>
      </c>
      <c r="I10" s="2">
        <v>0.26900000000000002</v>
      </c>
      <c r="J10" s="2">
        <v>8.2000000000000003E-2</v>
      </c>
      <c r="K10" s="9">
        <f t="shared" si="2"/>
        <v>44.995288642256767</v>
      </c>
      <c r="L10" s="2">
        <v>8.4000000000000005E-2</v>
      </c>
      <c r="M10" s="2">
        <v>3.1E-2</v>
      </c>
      <c r="N10" s="9">
        <f t="shared" si="3"/>
        <v>10.74452418676602</v>
      </c>
      <c r="O10" s="2">
        <v>8.5000000000000006E-2</v>
      </c>
      <c r="P10" s="2">
        <v>4.3999999999999997E-2</v>
      </c>
      <c r="Q10" s="9">
        <f t="shared" si="4"/>
        <v>11.485573559905488</v>
      </c>
      <c r="R10" s="2">
        <v>0.379</v>
      </c>
      <c r="S10" s="2">
        <v>0.24</v>
      </c>
      <c r="T10" s="9">
        <f t="shared" si="5"/>
        <v>53.831871600381866</v>
      </c>
      <c r="U10" s="2">
        <v>7.9500000000000001E-2</v>
      </c>
      <c r="V10" s="2">
        <v>3.0000000000000001E-3</v>
      </c>
      <c r="W10" s="9">
        <f t="shared" si="6"/>
        <v>9.5467900364468061</v>
      </c>
      <c r="X10" s="2">
        <v>0</v>
      </c>
      <c r="Y10" s="2">
        <v>0</v>
      </c>
      <c r="Z10" s="9">
        <f t="shared" si="7"/>
        <v>0</v>
      </c>
      <c r="AA10" s="2">
        <v>0</v>
      </c>
      <c r="AB10" s="2">
        <v>5.0000000000000001E-4</v>
      </c>
      <c r="AC10" s="9">
        <f t="shared" si="8"/>
        <v>0.06</v>
      </c>
      <c r="AD10" s="2">
        <v>0.2235</v>
      </c>
      <c r="AE10" s="2">
        <v>0.17749999999999999</v>
      </c>
      <c r="AF10" s="9">
        <f t="shared" si="9"/>
        <v>34.249122616499243</v>
      </c>
      <c r="AG10" s="2">
        <v>6.0499999999999998E-2</v>
      </c>
      <c r="AH10" s="2">
        <v>3.6499999999999998E-2</v>
      </c>
      <c r="AI10" s="9">
        <f t="shared" si="10"/>
        <v>8.4789150249309611</v>
      </c>
      <c r="AJ10" s="9">
        <f t="shared" si="11"/>
        <v>341.04095898343337</v>
      </c>
    </row>
    <row r="11" spans="1:39" ht="16" thickBot="1" x14ac:dyDescent="0.25">
      <c r="A11" s="3">
        <v>0.29166666666666669</v>
      </c>
      <c r="B11" s="4">
        <v>43817</v>
      </c>
      <c r="C11" s="2">
        <v>0.191</v>
      </c>
      <c r="D11" s="2">
        <v>3.6600000000000001E-2</v>
      </c>
      <c r="E11" s="9">
        <f t="shared" si="0"/>
        <v>175.02757954105405</v>
      </c>
      <c r="F11" s="2">
        <v>1.6E-2</v>
      </c>
      <c r="G11" s="2">
        <v>5.0000000000000001E-4</v>
      </c>
      <c r="H11" s="9">
        <f t="shared" si="1"/>
        <v>0.6403124237432849</v>
      </c>
      <c r="I11" s="2">
        <v>0.29399999999999998</v>
      </c>
      <c r="J11" s="2">
        <v>7.7499999999999999E-2</v>
      </c>
      <c r="K11" s="9">
        <f t="shared" si="2"/>
        <v>48.646907404273911</v>
      </c>
      <c r="L11" s="2">
        <v>8.3000000000000004E-2</v>
      </c>
      <c r="M11" s="2">
        <v>2.9499999999999998E-2</v>
      </c>
      <c r="N11" s="9">
        <f t="shared" si="3"/>
        <v>10.570392613332771</v>
      </c>
      <c r="O11" s="2">
        <v>8.3500000000000005E-2</v>
      </c>
      <c r="P11" s="2">
        <v>4.2000000000000003E-2</v>
      </c>
      <c r="Q11" s="9">
        <f t="shared" si="4"/>
        <v>11.216149071762555</v>
      </c>
      <c r="R11" s="2">
        <v>0.38350000000000001</v>
      </c>
      <c r="S11" s="2">
        <v>0.22850000000000001</v>
      </c>
      <c r="T11" s="9">
        <f t="shared" si="5"/>
        <v>53.56955105281358</v>
      </c>
      <c r="U11" s="2">
        <v>0.11</v>
      </c>
      <c r="V11" s="2">
        <v>2.5000000000000001E-3</v>
      </c>
      <c r="W11" s="9">
        <f t="shared" si="6"/>
        <v>13.203408650799231</v>
      </c>
      <c r="X11" s="2">
        <v>0</v>
      </c>
      <c r="Y11" s="2">
        <v>0</v>
      </c>
      <c r="Z11" s="9">
        <f t="shared" si="7"/>
        <v>0</v>
      </c>
      <c r="AA11" s="2">
        <v>0</v>
      </c>
      <c r="AB11" s="2">
        <v>1E-3</v>
      </c>
      <c r="AC11" s="9">
        <f t="shared" si="8"/>
        <v>0.12</v>
      </c>
      <c r="AD11" s="2">
        <v>0.24099999999999999</v>
      </c>
      <c r="AE11" s="2">
        <v>0.193</v>
      </c>
      <c r="AF11" s="9">
        <f t="shared" si="9"/>
        <v>37.050668010172231</v>
      </c>
      <c r="AG11" s="2">
        <v>5.8500000000000003E-2</v>
      </c>
      <c r="AH11" s="2">
        <v>3.7999999999999999E-2</v>
      </c>
      <c r="AI11" s="9">
        <f t="shared" si="10"/>
        <v>8.3710214430498269</v>
      </c>
      <c r="AJ11" s="9">
        <f t="shared" si="11"/>
        <v>358.41599021100143</v>
      </c>
    </row>
    <row r="12" spans="1:39" ht="16" thickBot="1" x14ac:dyDescent="0.25">
      <c r="A12" s="3">
        <v>0.33333333333333331</v>
      </c>
      <c r="B12" s="4">
        <v>43817</v>
      </c>
      <c r="C12" s="2">
        <v>0.1988</v>
      </c>
      <c r="D12" s="2">
        <v>3.3599999999999998E-2</v>
      </c>
      <c r="E12" s="9">
        <f t="shared" si="0"/>
        <v>181.45749915613848</v>
      </c>
      <c r="F12" s="2">
        <v>0.02</v>
      </c>
      <c r="G12" s="2">
        <v>1.5E-3</v>
      </c>
      <c r="H12" s="9">
        <f t="shared" si="1"/>
        <v>0.8022468448052632</v>
      </c>
      <c r="I12" s="2">
        <v>0.30549999999999999</v>
      </c>
      <c r="J12" s="2">
        <v>7.5999999999999998E-2</v>
      </c>
      <c r="K12" s="9">
        <f t="shared" si="2"/>
        <v>50.369832241134176</v>
      </c>
      <c r="L12" s="2">
        <v>8.2000000000000003E-2</v>
      </c>
      <c r="M12" s="2">
        <v>2.9499999999999998E-2</v>
      </c>
      <c r="N12" s="9">
        <f t="shared" si="3"/>
        <v>10.457399294279625</v>
      </c>
      <c r="O12" s="2">
        <v>8.3000000000000004E-2</v>
      </c>
      <c r="P12" s="2">
        <v>4.2000000000000003E-2</v>
      </c>
      <c r="Q12" s="9">
        <f t="shared" si="4"/>
        <v>11.162580346855291</v>
      </c>
      <c r="R12" s="2">
        <v>0.39150000000000001</v>
      </c>
      <c r="S12" s="2">
        <v>0.224</v>
      </c>
      <c r="T12" s="9">
        <f t="shared" si="5"/>
        <v>54.126285666023676</v>
      </c>
      <c r="U12" s="2">
        <v>9.1499999999999998E-2</v>
      </c>
      <c r="V12" s="2">
        <v>4.0000000000000001E-3</v>
      </c>
      <c r="W12" s="9">
        <f t="shared" si="6"/>
        <v>10.990486795406289</v>
      </c>
      <c r="X12" s="2">
        <v>0</v>
      </c>
      <c r="Y12" s="2">
        <v>0</v>
      </c>
      <c r="Z12" s="9">
        <f t="shared" si="7"/>
        <v>0</v>
      </c>
      <c r="AA12" s="2">
        <v>0</v>
      </c>
      <c r="AB12" s="2">
        <v>1E-3</v>
      </c>
      <c r="AC12" s="9">
        <f t="shared" si="8"/>
        <v>0.12</v>
      </c>
      <c r="AD12" s="2">
        <v>0.2215</v>
      </c>
      <c r="AE12" s="2">
        <v>0.16400000000000001</v>
      </c>
      <c r="AF12" s="9">
        <f t="shared" si="9"/>
        <v>33.072629166729399</v>
      </c>
      <c r="AG12" s="2">
        <v>5.3999999999999999E-2</v>
      </c>
      <c r="AH12" s="2">
        <v>3.5000000000000003E-2</v>
      </c>
      <c r="AI12" s="9">
        <f t="shared" si="10"/>
        <v>7.7220722607341603</v>
      </c>
      <c r="AJ12" s="9">
        <f t="shared" si="11"/>
        <v>360.28103177210636</v>
      </c>
    </row>
    <row r="13" spans="1:39" ht="16" thickBot="1" x14ac:dyDescent="0.25">
      <c r="A13" s="3">
        <v>0.375</v>
      </c>
      <c r="B13" s="4">
        <v>43817</v>
      </c>
      <c r="C13" s="2">
        <v>0.18859999999999999</v>
      </c>
      <c r="D13" s="2">
        <v>3.4099999999999998E-2</v>
      </c>
      <c r="E13" s="9">
        <f t="shared" si="0"/>
        <v>172.49215547380697</v>
      </c>
      <c r="F13" s="2">
        <v>4.5499999999999999E-2</v>
      </c>
      <c r="G13" s="2">
        <v>5.4999999999999997E-3</v>
      </c>
      <c r="H13" s="9">
        <f t="shared" si="1"/>
        <v>1.833248482884958</v>
      </c>
      <c r="I13" s="2">
        <v>0.28100000000000003</v>
      </c>
      <c r="J13" s="2">
        <v>5.2999999999999999E-2</v>
      </c>
      <c r="K13" s="9">
        <f t="shared" si="2"/>
        <v>45.752726694700947</v>
      </c>
      <c r="L13" s="2">
        <v>7.5999999999999998E-2</v>
      </c>
      <c r="M13" s="2">
        <v>2.2499999999999999E-2</v>
      </c>
      <c r="N13" s="9">
        <f t="shared" si="3"/>
        <v>9.5112775167166692</v>
      </c>
      <c r="O13" s="2">
        <v>7.7499999999999999E-2</v>
      </c>
      <c r="P13" s="2">
        <v>3.5000000000000003E-2</v>
      </c>
      <c r="Q13" s="9">
        <f t="shared" si="4"/>
        <v>10.20441081101697</v>
      </c>
      <c r="R13" s="2">
        <v>0.376</v>
      </c>
      <c r="S13" s="2">
        <v>0.1855</v>
      </c>
      <c r="T13" s="9">
        <f t="shared" si="5"/>
        <v>50.312245030409841</v>
      </c>
      <c r="U13" s="2">
        <v>7.85E-2</v>
      </c>
      <c r="V13" s="2">
        <v>3.5000000000000001E-3</v>
      </c>
      <c r="W13" s="9">
        <f t="shared" si="6"/>
        <v>9.4293584087147746</v>
      </c>
      <c r="X13" s="2">
        <v>0</v>
      </c>
      <c r="Y13" s="2">
        <v>0</v>
      </c>
      <c r="Z13" s="9">
        <f t="shared" si="7"/>
        <v>0</v>
      </c>
      <c r="AA13" s="2">
        <v>0</v>
      </c>
      <c r="AB13" s="2">
        <v>1E-3</v>
      </c>
      <c r="AC13" s="9">
        <f t="shared" si="8"/>
        <v>0.12</v>
      </c>
      <c r="AD13" s="2">
        <v>0.23649999999999999</v>
      </c>
      <c r="AE13" s="2">
        <v>0.16350000000000001</v>
      </c>
      <c r="AF13" s="9">
        <f t="shared" si="9"/>
        <v>34.50172169617047</v>
      </c>
      <c r="AG13" s="2">
        <v>5.0500000000000003E-2</v>
      </c>
      <c r="AH13" s="2">
        <v>3.0499999999999999E-2</v>
      </c>
      <c r="AI13" s="9">
        <f t="shared" si="10"/>
        <v>7.0794915071634916</v>
      </c>
      <c r="AJ13" s="9">
        <f t="shared" si="11"/>
        <v>341.23663562158509</v>
      </c>
    </row>
    <row r="14" spans="1:39" ht="16" thickBot="1" x14ac:dyDescent="0.25">
      <c r="A14" s="3">
        <v>0.41666666666666669</v>
      </c>
      <c r="B14" s="4">
        <v>43817</v>
      </c>
      <c r="C14" s="2">
        <v>0.18440000000000001</v>
      </c>
      <c r="D14" s="2">
        <v>3.3599999999999998E-2</v>
      </c>
      <c r="E14" s="9">
        <f t="shared" si="0"/>
        <v>168.69255822353279</v>
      </c>
      <c r="F14" s="2">
        <v>0.1595</v>
      </c>
      <c r="G14" s="2">
        <v>2.75E-2</v>
      </c>
      <c r="H14" s="9">
        <f t="shared" si="1"/>
        <v>6.4741331466073513</v>
      </c>
      <c r="I14" s="2">
        <v>0.30149999999999999</v>
      </c>
      <c r="J14" s="2">
        <v>3.7999999999999999E-2</v>
      </c>
      <c r="K14" s="9">
        <f t="shared" si="2"/>
        <v>48.621641272174266</v>
      </c>
      <c r="L14" s="2">
        <v>6.4500000000000002E-2</v>
      </c>
      <c r="M14" s="2">
        <v>1.2E-2</v>
      </c>
      <c r="N14" s="9">
        <f t="shared" si="3"/>
        <v>7.8728139823064538</v>
      </c>
      <c r="O14" s="2">
        <v>6.7500000000000004E-2</v>
      </c>
      <c r="P14" s="2">
        <v>2.3E-2</v>
      </c>
      <c r="Q14" s="9">
        <f t="shared" si="4"/>
        <v>8.5573126622789708</v>
      </c>
      <c r="R14" s="2">
        <v>0.4425</v>
      </c>
      <c r="S14" s="2">
        <v>0.2195</v>
      </c>
      <c r="T14" s="9">
        <f t="shared" si="5"/>
        <v>59.27398754934579</v>
      </c>
      <c r="U14" s="2">
        <v>7.3999999999999996E-2</v>
      </c>
      <c r="V14" s="2">
        <v>4.0000000000000001E-3</v>
      </c>
      <c r="W14" s="9">
        <f t="shared" si="6"/>
        <v>8.892963510551473</v>
      </c>
      <c r="X14" s="2">
        <v>0</v>
      </c>
      <c r="Y14" s="2">
        <v>0</v>
      </c>
      <c r="Z14" s="9">
        <f t="shared" si="7"/>
        <v>0</v>
      </c>
      <c r="AA14" s="2">
        <v>0</v>
      </c>
      <c r="AB14" s="2">
        <v>1E-3</v>
      </c>
      <c r="AC14" s="9">
        <f t="shared" si="8"/>
        <v>0.12</v>
      </c>
      <c r="AD14" s="2">
        <v>0.26800000000000002</v>
      </c>
      <c r="AE14" s="2">
        <v>0.17749999999999999</v>
      </c>
      <c r="AF14" s="9">
        <f t="shared" si="9"/>
        <v>38.574027531488078</v>
      </c>
      <c r="AG14" s="2">
        <v>0.05</v>
      </c>
      <c r="AH14" s="2">
        <v>2.8000000000000001E-2</v>
      </c>
      <c r="AI14" s="9">
        <f t="shared" si="10"/>
        <v>6.8767434153093134</v>
      </c>
      <c r="AJ14" s="9">
        <f t="shared" si="11"/>
        <v>353.95618129359445</v>
      </c>
    </row>
    <row r="15" spans="1:39" ht="16" thickBot="1" x14ac:dyDescent="0.25">
      <c r="A15" s="3">
        <v>0.45833333333333331</v>
      </c>
      <c r="B15" s="4">
        <v>43817</v>
      </c>
      <c r="C15" s="2">
        <v>0.18529999999999999</v>
      </c>
      <c r="D15" s="2">
        <v>3.4700000000000002E-2</v>
      </c>
      <c r="E15" s="9">
        <f t="shared" si="0"/>
        <v>169.66892997835518</v>
      </c>
      <c r="F15" s="2">
        <v>0.14649999999999999</v>
      </c>
      <c r="G15" s="2">
        <v>2.8000000000000001E-2</v>
      </c>
      <c r="H15" s="9">
        <f t="shared" si="1"/>
        <v>5.9660707337409269</v>
      </c>
      <c r="I15" s="2">
        <v>0.307</v>
      </c>
      <c r="J15" s="2">
        <v>4.2500000000000003E-2</v>
      </c>
      <c r="K15" s="9">
        <f t="shared" si="2"/>
        <v>49.588450268182413</v>
      </c>
      <c r="L15" s="2">
        <v>6.2E-2</v>
      </c>
      <c r="M15" s="2">
        <v>1.4999999999999999E-2</v>
      </c>
      <c r="N15" s="9">
        <f t="shared" si="3"/>
        <v>7.6546456482321892</v>
      </c>
      <c r="O15" s="2">
        <v>6.4000000000000001E-2</v>
      </c>
      <c r="P15" s="2">
        <v>2.5999999999999999E-2</v>
      </c>
      <c r="Q15" s="9">
        <f t="shared" si="4"/>
        <v>8.2895596988018614</v>
      </c>
      <c r="R15" s="2">
        <v>0.38200000000000001</v>
      </c>
      <c r="S15" s="2">
        <v>0.17349999999999999</v>
      </c>
      <c r="T15" s="9">
        <f t="shared" si="5"/>
        <v>50.346578831138075</v>
      </c>
      <c r="U15" s="2">
        <v>6.1499999999999999E-2</v>
      </c>
      <c r="V15" s="2">
        <v>1.5E-3</v>
      </c>
      <c r="W15" s="9">
        <f t="shared" si="6"/>
        <v>7.3821947955875569</v>
      </c>
      <c r="X15" s="2">
        <v>0</v>
      </c>
      <c r="Y15" s="2">
        <v>0</v>
      </c>
      <c r="Z15" s="9">
        <f t="shared" si="7"/>
        <v>0</v>
      </c>
      <c r="AA15" s="2">
        <v>0</v>
      </c>
      <c r="AB15" s="2">
        <v>1E-3</v>
      </c>
      <c r="AC15" s="9">
        <f t="shared" si="8"/>
        <v>0.12</v>
      </c>
      <c r="AD15" s="2">
        <v>0.22550000000000001</v>
      </c>
      <c r="AE15" s="2">
        <v>0.14549999999999999</v>
      </c>
      <c r="AF15" s="9">
        <f t="shared" si="9"/>
        <v>32.203962489109934</v>
      </c>
      <c r="AG15" s="2">
        <v>4.7500000000000001E-2</v>
      </c>
      <c r="AH15" s="2">
        <v>2.4500000000000001E-2</v>
      </c>
      <c r="AI15" s="9">
        <f t="shared" si="10"/>
        <v>6.4135481599501531</v>
      </c>
      <c r="AJ15" s="9">
        <f t="shared" si="11"/>
        <v>337.63394060309832</v>
      </c>
    </row>
    <row r="16" spans="1:39" ht="16" thickBot="1" x14ac:dyDescent="0.25">
      <c r="A16" s="3">
        <v>0.5</v>
      </c>
      <c r="B16" s="4">
        <v>43817</v>
      </c>
      <c r="C16" s="2">
        <v>0.187</v>
      </c>
      <c r="D16" s="2">
        <v>3.6200000000000003E-2</v>
      </c>
      <c r="E16" s="9">
        <f t="shared" si="0"/>
        <v>171.42446266504672</v>
      </c>
      <c r="F16" s="2">
        <v>0.14849999999999999</v>
      </c>
      <c r="G16" s="2">
        <v>3.15E-2</v>
      </c>
      <c r="H16" s="9">
        <f t="shared" si="1"/>
        <v>6.0721660056358795</v>
      </c>
      <c r="I16" s="2">
        <v>0.29399999999999998</v>
      </c>
      <c r="J16" s="2">
        <v>4.0500000000000001E-2</v>
      </c>
      <c r="K16" s="9">
        <f t="shared" si="2"/>
        <v>47.484228960782332</v>
      </c>
      <c r="L16" s="2">
        <v>6.0999999999999999E-2</v>
      </c>
      <c r="M16" s="2">
        <v>1.2E-2</v>
      </c>
      <c r="N16" s="9">
        <f t="shared" si="3"/>
        <v>7.4602949003373853</v>
      </c>
      <c r="O16" s="2">
        <v>6.4000000000000001E-2</v>
      </c>
      <c r="P16" s="2">
        <v>2.2499999999999999E-2</v>
      </c>
      <c r="Q16" s="9">
        <f t="shared" si="4"/>
        <v>8.1407862028184965</v>
      </c>
      <c r="R16" s="2">
        <v>0.39400000000000002</v>
      </c>
      <c r="S16" s="2">
        <v>0.17100000000000001</v>
      </c>
      <c r="T16" s="9">
        <f t="shared" si="5"/>
        <v>51.540942948300824</v>
      </c>
      <c r="U16" s="2">
        <v>4.3999999999999997E-2</v>
      </c>
      <c r="V16" s="2">
        <v>2E-3</v>
      </c>
      <c r="W16" s="9">
        <f t="shared" si="6"/>
        <v>5.2854517309308573</v>
      </c>
      <c r="X16" s="2">
        <v>0</v>
      </c>
      <c r="Y16" s="2">
        <v>0</v>
      </c>
      <c r="Z16" s="9">
        <f t="shared" si="7"/>
        <v>0</v>
      </c>
      <c r="AA16" s="2">
        <v>0</v>
      </c>
      <c r="AB16" s="2">
        <v>5.0000000000000001E-4</v>
      </c>
      <c r="AC16" s="9">
        <f t="shared" si="8"/>
        <v>0.06</v>
      </c>
      <c r="AD16" s="2">
        <v>0.23</v>
      </c>
      <c r="AE16" s="2">
        <v>0.1555</v>
      </c>
      <c r="AF16" s="9">
        <f t="shared" si="9"/>
        <v>33.315996158001944</v>
      </c>
      <c r="AG16" s="2">
        <v>4.4499999999999998E-2</v>
      </c>
      <c r="AH16" s="2">
        <v>2.4500000000000001E-2</v>
      </c>
      <c r="AI16" s="9">
        <f t="shared" si="10"/>
        <v>6.095834643426608</v>
      </c>
      <c r="AJ16" s="9">
        <f t="shared" si="11"/>
        <v>336.88016421528101</v>
      </c>
    </row>
    <row r="17" spans="1:36" ht="16" thickBot="1" x14ac:dyDescent="0.25">
      <c r="A17" s="3">
        <v>0.54166666666666663</v>
      </c>
      <c r="B17" s="4">
        <v>43817</v>
      </c>
      <c r="C17" s="2">
        <v>0.19189999999999999</v>
      </c>
      <c r="D17" s="2">
        <v>3.5999999999999997E-2</v>
      </c>
      <c r="E17" s="9">
        <f t="shared" si="0"/>
        <v>175.72280472380356</v>
      </c>
      <c r="F17" s="2">
        <v>0.1605</v>
      </c>
      <c r="G17" s="2">
        <v>2.9000000000000001E-2</v>
      </c>
      <c r="H17" s="9">
        <f t="shared" si="1"/>
        <v>6.5239558551541412</v>
      </c>
      <c r="I17" s="2">
        <v>0.30099999999999999</v>
      </c>
      <c r="J17" s="2">
        <v>4.1500000000000002E-2</v>
      </c>
      <c r="K17" s="9">
        <f t="shared" si="2"/>
        <v>48.615585978161356</v>
      </c>
      <c r="L17" s="2">
        <v>6.0999999999999999E-2</v>
      </c>
      <c r="M17" s="2">
        <v>1.2E-2</v>
      </c>
      <c r="N17" s="9">
        <f t="shared" si="3"/>
        <v>7.4602949003373853</v>
      </c>
      <c r="O17" s="2">
        <v>6.3E-2</v>
      </c>
      <c r="P17" s="2">
        <v>2.2499999999999999E-2</v>
      </c>
      <c r="Q17" s="9">
        <f t="shared" si="4"/>
        <v>8.0276771235519924</v>
      </c>
      <c r="R17" s="2">
        <v>0.372</v>
      </c>
      <c r="S17" s="2">
        <v>0.17050000000000001</v>
      </c>
      <c r="T17" s="9">
        <f t="shared" si="5"/>
        <v>49.105409070691998</v>
      </c>
      <c r="U17" s="2">
        <v>3.15E-2</v>
      </c>
      <c r="V17" s="2">
        <v>2.5000000000000001E-3</v>
      </c>
      <c r="W17" s="9">
        <f t="shared" si="6"/>
        <v>3.7918860742379903</v>
      </c>
      <c r="X17" s="2">
        <v>0</v>
      </c>
      <c r="Y17" s="2">
        <v>0</v>
      </c>
      <c r="Z17" s="9">
        <f t="shared" si="7"/>
        <v>0</v>
      </c>
      <c r="AA17" s="2">
        <v>0</v>
      </c>
      <c r="AB17" s="2">
        <v>1E-3</v>
      </c>
      <c r="AC17" s="9">
        <f t="shared" si="8"/>
        <v>0.12</v>
      </c>
      <c r="AD17" s="2">
        <v>0.26250000000000001</v>
      </c>
      <c r="AE17" s="2">
        <v>0.17899999999999999</v>
      </c>
      <c r="AF17" s="9">
        <f t="shared" si="9"/>
        <v>38.126636358325655</v>
      </c>
      <c r="AG17" s="2">
        <v>4.5499999999999999E-2</v>
      </c>
      <c r="AH17" s="2">
        <v>2.5499999999999998E-2</v>
      </c>
      <c r="AI17" s="9">
        <f t="shared" si="10"/>
        <v>6.259009506303693</v>
      </c>
      <c r="AJ17" s="9">
        <f t="shared" si="11"/>
        <v>343.75325959056778</v>
      </c>
    </row>
    <row r="18" spans="1:36" ht="16" thickBot="1" x14ac:dyDescent="0.25">
      <c r="A18" s="3">
        <v>0.58333333333333337</v>
      </c>
      <c r="B18" s="4">
        <v>43817</v>
      </c>
      <c r="C18" s="2">
        <v>0.19309999999999999</v>
      </c>
      <c r="D18" s="2">
        <v>3.4200000000000001E-2</v>
      </c>
      <c r="E18" s="9">
        <f t="shared" si="0"/>
        <v>176.49468122297623</v>
      </c>
      <c r="F18" s="2">
        <v>0.1565</v>
      </c>
      <c r="G18" s="2">
        <v>3.15E-2</v>
      </c>
      <c r="H18" s="9">
        <f t="shared" si="1"/>
        <v>6.3855461786757131</v>
      </c>
      <c r="I18" s="2">
        <v>0.307</v>
      </c>
      <c r="J18" s="2">
        <v>4.1500000000000002E-2</v>
      </c>
      <c r="K18" s="9">
        <f t="shared" si="2"/>
        <v>49.566763057516674</v>
      </c>
      <c r="L18" s="2">
        <v>5.9499999999999997E-2</v>
      </c>
      <c r="M18" s="2">
        <v>1.2E-2</v>
      </c>
      <c r="N18" s="9">
        <f t="shared" si="3"/>
        <v>7.2837627638467195</v>
      </c>
      <c r="O18" s="2">
        <v>6.2E-2</v>
      </c>
      <c r="P18" s="2">
        <v>2.1499999999999998E-2</v>
      </c>
      <c r="Q18" s="9">
        <f t="shared" si="4"/>
        <v>7.8746428490440126</v>
      </c>
      <c r="R18" s="2">
        <v>0.35949999999999999</v>
      </c>
      <c r="S18" s="2">
        <v>0.17649999999999999</v>
      </c>
      <c r="T18" s="9">
        <f t="shared" si="5"/>
        <v>48.058838937286033</v>
      </c>
      <c r="U18" s="2">
        <v>3.4000000000000002E-2</v>
      </c>
      <c r="V18" s="2">
        <v>3.0000000000000001E-3</v>
      </c>
      <c r="W18" s="9">
        <f t="shared" si="6"/>
        <v>4.0958515598102423</v>
      </c>
      <c r="X18" s="2">
        <v>0</v>
      </c>
      <c r="Y18" s="2">
        <v>0</v>
      </c>
      <c r="Z18" s="9">
        <f t="shared" si="7"/>
        <v>0</v>
      </c>
      <c r="AA18" s="2">
        <v>0</v>
      </c>
      <c r="AB18" s="2">
        <v>1E-3</v>
      </c>
      <c r="AC18" s="9">
        <f t="shared" si="8"/>
        <v>0.12</v>
      </c>
      <c r="AD18" s="2">
        <v>0.224</v>
      </c>
      <c r="AE18" s="2">
        <v>0.14349999999999999</v>
      </c>
      <c r="AF18" s="9">
        <f t="shared" si="9"/>
        <v>31.922763038308574</v>
      </c>
      <c r="AG18" s="2">
        <v>4.2500000000000003E-2</v>
      </c>
      <c r="AH18" s="2">
        <v>2.7E-2</v>
      </c>
      <c r="AI18" s="9">
        <f t="shared" si="10"/>
        <v>6.0421519345345827</v>
      </c>
      <c r="AJ18" s="9">
        <f t="shared" si="11"/>
        <v>337.84500154199878</v>
      </c>
    </row>
    <row r="19" spans="1:36" ht="16" thickBot="1" x14ac:dyDescent="0.25">
      <c r="A19" s="3">
        <v>0.625</v>
      </c>
      <c r="B19" s="4">
        <v>43817</v>
      </c>
      <c r="C19" s="2">
        <v>0.2102</v>
      </c>
      <c r="D19" s="2">
        <v>3.5099999999999999E-2</v>
      </c>
      <c r="E19" s="9">
        <f t="shared" si="0"/>
        <v>191.79937565070435</v>
      </c>
      <c r="F19" s="2">
        <v>0.14599999999999999</v>
      </c>
      <c r="G19" s="2">
        <v>3.3500000000000002E-2</v>
      </c>
      <c r="H19" s="9">
        <f t="shared" si="1"/>
        <v>5.9917610099202054</v>
      </c>
      <c r="I19" s="2">
        <v>0.313</v>
      </c>
      <c r="J19" s="2">
        <v>4.2999999999999997E-2</v>
      </c>
      <c r="K19" s="9">
        <f t="shared" si="2"/>
        <v>50.550378831419252</v>
      </c>
      <c r="L19" s="2">
        <v>0.06</v>
      </c>
      <c r="M19" s="2">
        <v>1.2E-2</v>
      </c>
      <c r="N19" s="9">
        <f t="shared" si="3"/>
        <v>7.3425880995736108</v>
      </c>
      <c r="O19" s="2">
        <v>6.25E-2</v>
      </c>
      <c r="P19" s="2">
        <v>2.2499999999999999E-2</v>
      </c>
      <c r="Q19" s="9">
        <f t="shared" si="4"/>
        <v>7.9711981533518532</v>
      </c>
      <c r="R19" s="2">
        <v>0.42749999999999999</v>
      </c>
      <c r="S19" s="2">
        <v>0.221</v>
      </c>
      <c r="T19" s="9">
        <f t="shared" si="5"/>
        <v>57.749462335159443</v>
      </c>
      <c r="U19" s="2">
        <v>3.85E-2</v>
      </c>
      <c r="V19" s="2">
        <v>1.5E-3</v>
      </c>
      <c r="W19" s="9">
        <f t="shared" si="6"/>
        <v>4.6235051638340368</v>
      </c>
      <c r="X19" s="2">
        <v>0</v>
      </c>
      <c r="Y19" s="2">
        <v>0</v>
      </c>
      <c r="Z19" s="9">
        <f t="shared" si="7"/>
        <v>0</v>
      </c>
      <c r="AA19" s="2">
        <v>0</v>
      </c>
      <c r="AB19" s="2">
        <v>1E-3</v>
      </c>
      <c r="AC19" s="9">
        <f t="shared" si="8"/>
        <v>0.12</v>
      </c>
      <c r="AD19" s="2">
        <v>0.218</v>
      </c>
      <c r="AE19" s="2">
        <v>0.1565</v>
      </c>
      <c r="AF19" s="9">
        <f t="shared" si="9"/>
        <v>32.203012281462115</v>
      </c>
      <c r="AG19" s="2">
        <v>4.2000000000000003E-2</v>
      </c>
      <c r="AH19" s="2">
        <v>3.0499999999999999E-2</v>
      </c>
      <c r="AI19" s="9">
        <f t="shared" si="10"/>
        <v>6.2287398404492702</v>
      </c>
      <c r="AJ19" s="9">
        <f t="shared" si="11"/>
        <v>364.58002136587413</v>
      </c>
    </row>
    <row r="20" spans="1:36" ht="16" thickBot="1" x14ac:dyDescent="0.25">
      <c r="A20" s="3">
        <v>0.66666666666666663</v>
      </c>
      <c r="B20" s="4">
        <v>43817</v>
      </c>
      <c r="C20" s="2">
        <v>0.2087</v>
      </c>
      <c r="D20" s="2">
        <v>3.5099999999999999E-2</v>
      </c>
      <c r="E20" s="9">
        <f t="shared" si="0"/>
        <v>190.46794218450515</v>
      </c>
      <c r="F20" s="2">
        <v>5.0500000000000003E-2</v>
      </c>
      <c r="G20" s="2">
        <v>1.2500000000000001E-2</v>
      </c>
      <c r="H20" s="9">
        <f t="shared" si="1"/>
        <v>2.0809613163151304</v>
      </c>
      <c r="I20" s="2">
        <v>0.35749999999999998</v>
      </c>
      <c r="J20" s="2">
        <v>4.3499999999999997E-2</v>
      </c>
      <c r="K20" s="9">
        <f t="shared" si="2"/>
        <v>57.621884731410859</v>
      </c>
      <c r="L20" s="2">
        <v>6.6000000000000003E-2</v>
      </c>
      <c r="M20" s="2">
        <v>1.6E-2</v>
      </c>
      <c r="N20" s="9">
        <f t="shared" si="3"/>
        <v>8.1494048862478312</v>
      </c>
      <c r="O20" s="2">
        <v>6.8000000000000005E-2</v>
      </c>
      <c r="P20" s="2">
        <v>2.7E-2</v>
      </c>
      <c r="Q20" s="9">
        <f t="shared" si="4"/>
        <v>8.7797038674433665</v>
      </c>
      <c r="R20" s="2">
        <v>0.372</v>
      </c>
      <c r="S20" s="2">
        <v>0.17199999999999999</v>
      </c>
      <c r="T20" s="9">
        <f t="shared" si="5"/>
        <v>49.1806791331718</v>
      </c>
      <c r="U20" s="2">
        <v>6.3500000000000001E-2</v>
      </c>
      <c r="V20" s="2">
        <v>2.5000000000000001E-3</v>
      </c>
      <c r="W20" s="9">
        <f t="shared" si="6"/>
        <v>7.6259032251924106</v>
      </c>
      <c r="X20" s="2">
        <v>0</v>
      </c>
      <c r="Y20" s="2">
        <v>0</v>
      </c>
      <c r="Z20" s="9">
        <f t="shared" si="7"/>
        <v>0</v>
      </c>
      <c r="AA20" s="2">
        <v>5.0000000000000001E-4</v>
      </c>
      <c r="AB20" s="2">
        <v>1E-3</v>
      </c>
      <c r="AC20" s="9">
        <f t="shared" si="8"/>
        <v>0.13416407864998736</v>
      </c>
      <c r="AD20" s="2">
        <v>0.22450000000000001</v>
      </c>
      <c r="AE20" s="2">
        <v>0.16550000000000001</v>
      </c>
      <c r="AF20" s="9">
        <f t="shared" si="9"/>
        <v>33.469138022960792</v>
      </c>
      <c r="AG20" s="2">
        <v>4.1000000000000002E-2</v>
      </c>
      <c r="AH20" s="2">
        <v>2.9499999999999998E-2</v>
      </c>
      <c r="AI20" s="9">
        <f t="shared" si="10"/>
        <v>6.0611880023638927</v>
      </c>
      <c r="AJ20" s="9">
        <f t="shared" si="11"/>
        <v>363.57096944826122</v>
      </c>
    </row>
    <row r="21" spans="1:36" ht="16" thickBot="1" x14ac:dyDescent="0.25">
      <c r="A21" s="3">
        <v>0.70833333333333337</v>
      </c>
      <c r="B21" s="4">
        <v>43817</v>
      </c>
      <c r="C21" s="2">
        <v>0.21740000000000001</v>
      </c>
      <c r="D21" s="2">
        <v>3.3099999999999997E-2</v>
      </c>
      <c r="E21" s="9">
        <f t="shared" si="0"/>
        <v>197.91482940901622</v>
      </c>
      <c r="F21" s="2">
        <v>3.4000000000000002E-2</v>
      </c>
      <c r="G21" s="2">
        <v>1.5E-3</v>
      </c>
      <c r="H21" s="9">
        <f t="shared" si="1"/>
        <v>1.3613228860193312</v>
      </c>
      <c r="I21" s="2">
        <v>0.34499999999999997</v>
      </c>
      <c r="J21" s="2">
        <v>7.3999999999999996E-2</v>
      </c>
      <c r="K21" s="9">
        <f t="shared" si="2"/>
        <v>56.455518773632747</v>
      </c>
      <c r="L21" s="2">
        <v>8.3500000000000005E-2</v>
      </c>
      <c r="M21" s="2">
        <v>0.03</v>
      </c>
      <c r="N21" s="9">
        <f t="shared" si="3"/>
        <v>10.647084107867281</v>
      </c>
      <c r="O21" s="2">
        <v>8.4500000000000006E-2</v>
      </c>
      <c r="P21" s="2">
        <v>4.3499999999999997E-2</v>
      </c>
      <c r="Q21" s="9">
        <f t="shared" si="4"/>
        <v>11.404735858405489</v>
      </c>
      <c r="R21" s="2">
        <v>0.3785</v>
      </c>
      <c r="S21" s="2">
        <v>0.193</v>
      </c>
      <c r="T21" s="9">
        <f t="shared" si="5"/>
        <v>50.983938647381891</v>
      </c>
      <c r="U21" s="2">
        <v>8.0500000000000002E-2</v>
      </c>
      <c r="V21" s="2">
        <v>6.4999999999999997E-3</v>
      </c>
      <c r="W21" s="9">
        <f t="shared" si="6"/>
        <v>9.6914395215571556</v>
      </c>
      <c r="X21" s="2">
        <v>0</v>
      </c>
      <c r="Y21" s="2">
        <v>0</v>
      </c>
      <c r="Z21" s="9">
        <f t="shared" si="7"/>
        <v>0</v>
      </c>
      <c r="AA21" s="2">
        <v>0</v>
      </c>
      <c r="AB21" s="2">
        <v>1E-3</v>
      </c>
      <c r="AC21" s="9">
        <f t="shared" si="8"/>
        <v>0.12</v>
      </c>
      <c r="AD21" s="2">
        <v>0.21249999999999999</v>
      </c>
      <c r="AE21" s="2">
        <v>0.14199999999999999</v>
      </c>
      <c r="AF21" s="9">
        <f t="shared" si="9"/>
        <v>30.669391907894095</v>
      </c>
      <c r="AG21" s="2">
        <v>4.4999999999999998E-2</v>
      </c>
      <c r="AH21" s="2">
        <v>2.8500000000000001E-2</v>
      </c>
      <c r="AI21" s="9">
        <f t="shared" si="10"/>
        <v>6.3919011256432938</v>
      </c>
      <c r="AJ21" s="9">
        <f t="shared" si="11"/>
        <v>375.64016223741754</v>
      </c>
    </row>
    <row r="22" spans="1:36" ht="16" thickBot="1" x14ac:dyDescent="0.25">
      <c r="A22" s="3">
        <v>0.75</v>
      </c>
      <c r="B22" s="4">
        <v>43817</v>
      </c>
      <c r="C22" s="2">
        <v>0.21110000000000001</v>
      </c>
      <c r="D22" s="2">
        <v>3.1600000000000003E-2</v>
      </c>
      <c r="E22" s="9">
        <f t="shared" si="0"/>
        <v>192.10682887393671</v>
      </c>
      <c r="F22" s="2">
        <v>3.4000000000000002E-2</v>
      </c>
      <c r="G22" s="2">
        <v>1E-3</v>
      </c>
      <c r="H22" s="9">
        <f t="shared" si="1"/>
        <v>1.3605881081355959</v>
      </c>
      <c r="I22" s="2">
        <v>0.35899999999999999</v>
      </c>
      <c r="J22" s="2">
        <v>7.9000000000000001E-2</v>
      </c>
      <c r="K22" s="9">
        <f t="shared" si="2"/>
        <v>58.814311183588643</v>
      </c>
      <c r="L22" s="2">
        <v>8.7499999999999994E-2</v>
      </c>
      <c r="M22" s="2">
        <v>2.9000000000000001E-2</v>
      </c>
      <c r="N22" s="9">
        <f t="shared" si="3"/>
        <v>11.061663527697812</v>
      </c>
      <c r="O22" s="2">
        <v>8.8999999999999996E-2</v>
      </c>
      <c r="P22" s="2">
        <v>4.3499999999999997E-2</v>
      </c>
      <c r="Q22" s="9">
        <f t="shared" si="4"/>
        <v>11.887421924033822</v>
      </c>
      <c r="R22" s="2">
        <v>0.4</v>
      </c>
      <c r="S22" s="2">
        <v>0.2185</v>
      </c>
      <c r="T22" s="9">
        <f t="shared" si="5"/>
        <v>54.694500637632672</v>
      </c>
      <c r="U22" s="2">
        <v>7.1999999999999995E-2</v>
      </c>
      <c r="V22" s="2">
        <v>5.0000000000000001E-3</v>
      </c>
      <c r="W22" s="9">
        <f t="shared" si="6"/>
        <v>8.6608082763677423</v>
      </c>
      <c r="X22" s="2">
        <v>0</v>
      </c>
      <c r="Y22" s="2">
        <v>0</v>
      </c>
      <c r="Z22" s="9">
        <f t="shared" si="7"/>
        <v>0</v>
      </c>
      <c r="AA22" s="2">
        <v>0</v>
      </c>
      <c r="AB22" s="2">
        <v>5.0000000000000001E-4</v>
      </c>
      <c r="AC22" s="9">
        <f t="shared" si="8"/>
        <v>0.06</v>
      </c>
      <c r="AD22" s="2">
        <v>0.19950000000000001</v>
      </c>
      <c r="AE22" s="2">
        <v>0.15049999999999999</v>
      </c>
      <c r="AF22" s="9">
        <f t="shared" si="9"/>
        <v>29.988117646828051</v>
      </c>
      <c r="AG22" s="2">
        <v>5.45E-2</v>
      </c>
      <c r="AH22" s="2">
        <v>2.9000000000000001E-2</v>
      </c>
      <c r="AI22" s="9">
        <f t="shared" si="10"/>
        <v>7.4082386570628245</v>
      </c>
      <c r="AJ22" s="9">
        <f t="shared" si="11"/>
        <v>376.04247883528387</v>
      </c>
    </row>
    <row r="23" spans="1:36" ht="16" thickBot="1" x14ac:dyDescent="0.25">
      <c r="A23" s="3">
        <v>0.79166666666666663</v>
      </c>
      <c r="B23" s="4">
        <v>43817</v>
      </c>
      <c r="C23" s="2">
        <v>0.21609999999999999</v>
      </c>
      <c r="D23" s="2">
        <v>3.32E-2</v>
      </c>
      <c r="E23" s="9">
        <f t="shared" si="0"/>
        <v>196.7718844245793</v>
      </c>
      <c r="F23" s="2">
        <v>3.5000000000000003E-2</v>
      </c>
      <c r="G23" s="2">
        <v>2E-3</v>
      </c>
      <c r="H23" s="9">
        <f t="shared" si="1"/>
        <v>1.4022838514366485</v>
      </c>
      <c r="I23" s="2">
        <v>0.36699999999999999</v>
      </c>
      <c r="J23" s="2">
        <v>0.08</v>
      </c>
      <c r="K23" s="9">
        <f t="shared" si="2"/>
        <v>60.09890514809733</v>
      </c>
      <c r="L23" s="2">
        <v>8.5500000000000007E-2</v>
      </c>
      <c r="M23" s="2">
        <v>2.9000000000000001E-2</v>
      </c>
      <c r="N23" s="9">
        <f t="shared" si="3"/>
        <v>10.83411279247175</v>
      </c>
      <c r="O23" s="2">
        <v>8.6499999999999994E-2</v>
      </c>
      <c r="P23" s="2">
        <v>4.2500000000000003E-2</v>
      </c>
      <c r="Q23" s="9">
        <f t="shared" si="4"/>
        <v>11.565223733244419</v>
      </c>
      <c r="R23" s="2">
        <v>0.40899999999999997</v>
      </c>
      <c r="S23" s="2">
        <v>0.2205</v>
      </c>
      <c r="T23" s="9">
        <f t="shared" si="5"/>
        <v>55.758210157787524</v>
      </c>
      <c r="U23" s="2">
        <v>8.5000000000000006E-2</v>
      </c>
      <c r="V23" s="2">
        <v>4.0000000000000001E-3</v>
      </c>
      <c r="W23" s="9">
        <f t="shared" si="6"/>
        <v>10.211287871762309</v>
      </c>
      <c r="X23" s="2">
        <v>0</v>
      </c>
      <c r="Y23" s="2">
        <v>0</v>
      </c>
      <c r="Z23" s="9">
        <f t="shared" si="7"/>
        <v>0</v>
      </c>
      <c r="AA23" s="2">
        <v>0</v>
      </c>
      <c r="AB23" s="2">
        <v>1E-3</v>
      </c>
      <c r="AC23" s="9">
        <f t="shared" si="8"/>
        <v>0.12</v>
      </c>
      <c r="AD23" s="2">
        <v>0.22900000000000001</v>
      </c>
      <c r="AE23" s="2">
        <v>0.16700000000000001</v>
      </c>
      <c r="AF23" s="9">
        <f t="shared" si="9"/>
        <v>34.01105702562036</v>
      </c>
      <c r="AG23" s="2">
        <v>6.3E-2</v>
      </c>
      <c r="AH23" s="2">
        <v>2.6499999999999999E-2</v>
      </c>
      <c r="AI23" s="9">
        <f t="shared" si="10"/>
        <v>8.201585212628105</v>
      </c>
      <c r="AJ23" s="9">
        <f t="shared" si="11"/>
        <v>388.97455021762767</v>
      </c>
    </row>
    <row r="24" spans="1:36" ht="16" thickBot="1" x14ac:dyDescent="0.25">
      <c r="A24" s="3">
        <v>0.83333333333333337</v>
      </c>
      <c r="B24" s="4">
        <v>43817</v>
      </c>
      <c r="C24" s="2">
        <v>0.22800000000000001</v>
      </c>
      <c r="D24" s="2">
        <v>3.5499999999999997E-2</v>
      </c>
      <c r="E24" s="9">
        <f t="shared" si="0"/>
        <v>207.67244039592737</v>
      </c>
      <c r="F24" s="2">
        <v>3.6999999999999998E-2</v>
      </c>
      <c r="G24" s="2">
        <v>2E-3</v>
      </c>
      <c r="H24" s="9">
        <f t="shared" si="1"/>
        <v>1.4821605850919122</v>
      </c>
      <c r="I24" s="2">
        <v>0.39800000000000002</v>
      </c>
      <c r="J24" s="2">
        <v>8.2500000000000004E-2</v>
      </c>
      <c r="K24" s="9">
        <f t="shared" si="2"/>
        <v>65.033702032100251</v>
      </c>
      <c r="L24" s="2">
        <v>9.4E-2</v>
      </c>
      <c r="M24" s="2">
        <v>3.0499999999999999E-2</v>
      </c>
      <c r="N24" s="9">
        <f t="shared" si="3"/>
        <v>11.858920692879265</v>
      </c>
      <c r="O24" s="2">
        <v>9.6500000000000002E-2</v>
      </c>
      <c r="P24" s="2">
        <v>4.7E-2</v>
      </c>
      <c r="Q24" s="9">
        <f t="shared" si="4"/>
        <v>12.880450302687404</v>
      </c>
      <c r="R24" s="2">
        <v>0.46200000000000002</v>
      </c>
      <c r="S24" s="2">
        <v>0.27100000000000002</v>
      </c>
      <c r="T24" s="9">
        <f t="shared" si="5"/>
        <v>64.273976071190745</v>
      </c>
      <c r="U24" s="2">
        <v>7.6999999999999999E-2</v>
      </c>
      <c r="V24" s="2">
        <v>4.0000000000000001E-3</v>
      </c>
      <c r="W24" s="9">
        <f t="shared" si="6"/>
        <v>9.2524591325765932</v>
      </c>
      <c r="X24" s="2">
        <v>0</v>
      </c>
      <c r="Y24" s="2">
        <v>0</v>
      </c>
      <c r="Z24" s="9">
        <f t="shared" si="7"/>
        <v>0</v>
      </c>
      <c r="AA24" s="2">
        <v>0</v>
      </c>
      <c r="AB24" s="2">
        <v>1E-3</v>
      </c>
      <c r="AC24" s="9">
        <f t="shared" si="8"/>
        <v>0.12</v>
      </c>
      <c r="AD24" s="2">
        <v>0.221</v>
      </c>
      <c r="AE24" s="2">
        <v>0.151</v>
      </c>
      <c r="AF24" s="9">
        <f t="shared" si="9"/>
        <v>32.119227886112078</v>
      </c>
      <c r="AG24" s="2">
        <v>6.6000000000000003E-2</v>
      </c>
      <c r="AH24" s="2">
        <v>2.5999999999999999E-2</v>
      </c>
      <c r="AI24" s="9">
        <f t="shared" si="10"/>
        <v>8.5123909684647359</v>
      </c>
      <c r="AJ24" s="9">
        <f t="shared" si="11"/>
        <v>413.20572806703035</v>
      </c>
    </row>
    <row r="25" spans="1:36" ht="16" thickBot="1" x14ac:dyDescent="0.25">
      <c r="A25" s="3">
        <v>0.875</v>
      </c>
      <c r="B25" s="4">
        <v>43817</v>
      </c>
      <c r="C25" s="2">
        <v>0.22090000000000001</v>
      </c>
      <c r="D25" s="2">
        <v>3.5799999999999998E-2</v>
      </c>
      <c r="E25" s="9">
        <f t="shared" si="0"/>
        <v>201.40393367558639</v>
      </c>
      <c r="F25" s="2">
        <v>3.5000000000000003E-2</v>
      </c>
      <c r="G25" s="2">
        <v>1.5E-3</v>
      </c>
      <c r="H25" s="9">
        <f t="shared" si="1"/>
        <v>1.4012851244482687</v>
      </c>
      <c r="I25" s="2">
        <v>0.36599999999999999</v>
      </c>
      <c r="J25" s="2">
        <v>8.5000000000000006E-2</v>
      </c>
      <c r="K25" s="9">
        <f t="shared" si="2"/>
        <v>60.118496321847566</v>
      </c>
      <c r="L25" s="2">
        <v>8.7499999999999994E-2</v>
      </c>
      <c r="M25" s="2">
        <v>2.9499999999999998E-2</v>
      </c>
      <c r="N25" s="9">
        <f t="shared" si="3"/>
        <v>11.080685899347566</v>
      </c>
      <c r="O25" s="2">
        <v>8.8999999999999996E-2</v>
      </c>
      <c r="P25" s="2">
        <v>4.4499999999999998E-2</v>
      </c>
      <c r="Q25" s="9">
        <f t="shared" si="4"/>
        <v>11.940602999848876</v>
      </c>
      <c r="R25" s="2">
        <v>0.38900000000000001</v>
      </c>
      <c r="S25" s="2">
        <v>0.224</v>
      </c>
      <c r="T25" s="9">
        <f t="shared" si="5"/>
        <v>53.866100657092304</v>
      </c>
      <c r="U25" s="2">
        <v>9.0999999999999998E-2</v>
      </c>
      <c r="V25" s="2">
        <v>5.4999999999999997E-3</v>
      </c>
      <c r="W25" s="9">
        <f t="shared" si="6"/>
        <v>10.939926873613006</v>
      </c>
      <c r="X25" s="2">
        <v>0</v>
      </c>
      <c r="Y25" s="2">
        <v>0</v>
      </c>
      <c r="Z25" s="9">
        <f t="shared" si="7"/>
        <v>0</v>
      </c>
      <c r="AA25" s="2">
        <v>0</v>
      </c>
      <c r="AB25" s="2">
        <v>1E-3</v>
      </c>
      <c r="AC25" s="9">
        <f t="shared" si="8"/>
        <v>0.12</v>
      </c>
      <c r="AD25" s="2">
        <v>0.22450000000000001</v>
      </c>
      <c r="AE25" s="2">
        <v>0.17150000000000001</v>
      </c>
      <c r="AF25" s="9">
        <f t="shared" si="9"/>
        <v>33.901327407639954</v>
      </c>
      <c r="AG25" s="2">
        <v>5.9499999999999997E-2</v>
      </c>
      <c r="AH25" s="2">
        <v>2.75E-2</v>
      </c>
      <c r="AI25" s="9">
        <f t="shared" si="10"/>
        <v>7.8657231072546656</v>
      </c>
      <c r="AJ25" s="9">
        <f t="shared" si="11"/>
        <v>392.63808206667852</v>
      </c>
    </row>
    <row r="26" spans="1:36" ht="16" thickBot="1" x14ac:dyDescent="0.25">
      <c r="A26" s="3">
        <v>0.91666666666666663</v>
      </c>
      <c r="B26" s="4">
        <v>43817</v>
      </c>
      <c r="C26" s="2">
        <v>0.20860000000000001</v>
      </c>
      <c r="D26" s="2">
        <v>3.61E-2</v>
      </c>
      <c r="E26" s="9">
        <f t="shared" si="0"/>
        <v>190.53059518093153</v>
      </c>
      <c r="F26" s="2">
        <v>3.5499999999999997E-2</v>
      </c>
      <c r="G26" s="2">
        <v>1E-3</v>
      </c>
      <c r="H26" s="9">
        <f t="shared" si="1"/>
        <v>1.4205632685663812</v>
      </c>
      <c r="I26" s="2">
        <v>0.33800000000000002</v>
      </c>
      <c r="J26" s="2">
        <v>8.1500000000000003E-2</v>
      </c>
      <c r="K26" s="9">
        <f t="shared" si="2"/>
        <v>55.62992000713286</v>
      </c>
      <c r="L26" s="2">
        <v>8.9499999999999996E-2</v>
      </c>
      <c r="M26" s="2">
        <v>0.03</v>
      </c>
      <c r="N26" s="9">
        <f t="shared" si="3"/>
        <v>11.327294469554502</v>
      </c>
      <c r="O26" s="2">
        <v>9.0999999999999998E-2</v>
      </c>
      <c r="P26" s="2">
        <v>4.4999999999999998E-2</v>
      </c>
      <c r="Q26" s="9">
        <f t="shared" si="4"/>
        <v>12.182216547082062</v>
      </c>
      <c r="R26" s="2">
        <v>0.39850000000000002</v>
      </c>
      <c r="S26" s="2">
        <v>0.22500000000000001</v>
      </c>
      <c r="T26" s="9">
        <f t="shared" si="5"/>
        <v>54.915866559674718</v>
      </c>
      <c r="U26" s="2">
        <v>0.107</v>
      </c>
      <c r="V26" s="2">
        <v>6.0000000000000001E-3</v>
      </c>
      <c r="W26" s="9">
        <f t="shared" si="6"/>
        <v>12.860171071957012</v>
      </c>
      <c r="X26" s="2">
        <v>0</v>
      </c>
      <c r="Y26" s="2">
        <v>0</v>
      </c>
      <c r="Z26" s="9">
        <f t="shared" si="7"/>
        <v>0</v>
      </c>
      <c r="AA26" s="2">
        <v>0</v>
      </c>
      <c r="AB26" s="2">
        <v>1E-3</v>
      </c>
      <c r="AC26" s="9">
        <f t="shared" si="8"/>
        <v>0.12</v>
      </c>
      <c r="AD26" s="2">
        <v>0.20250000000000001</v>
      </c>
      <c r="AE26" s="2">
        <v>0.1545</v>
      </c>
      <c r="AF26" s="9">
        <f t="shared" si="9"/>
        <v>30.565038851602985</v>
      </c>
      <c r="AG26" s="2">
        <v>6.1499999999999999E-2</v>
      </c>
      <c r="AH26" s="2">
        <v>2.8000000000000001E-2</v>
      </c>
      <c r="AI26" s="9">
        <f t="shared" si="10"/>
        <v>8.1088840169285934</v>
      </c>
      <c r="AJ26" s="9">
        <f t="shared" si="11"/>
        <v>377.66054997343065</v>
      </c>
    </row>
    <row r="27" spans="1:36" ht="16" thickBot="1" x14ac:dyDescent="0.25">
      <c r="A27" s="3">
        <v>0.95833333333333337</v>
      </c>
      <c r="B27" s="4">
        <v>43817</v>
      </c>
      <c r="C27" s="2">
        <v>0.2014</v>
      </c>
      <c r="D27" s="2">
        <v>3.4799999999999998E-2</v>
      </c>
      <c r="E27" s="9">
        <f t="shared" si="0"/>
        <v>183.94599751013882</v>
      </c>
      <c r="F27" s="2">
        <v>3.5999999999999997E-2</v>
      </c>
      <c r="G27" s="2">
        <v>2E-3</v>
      </c>
      <c r="H27" s="9">
        <f t="shared" si="1"/>
        <v>1.4422205101855956</v>
      </c>
      <c r="I27" s="2">
        <v>0.35299999999999998</v>
      </c>
      <c r="J27" s="2">
        <v>8.2000000000000003E-2</v>
      </c>
      <c r="K27" s="9">
        <f t="shared" si="2"/>
        <v>57.983832229337857</v>
      </c>
      <c r="L27" s="2">
        <v>8.0500000000000002E-2</v>
      </c>
      <c r="M27" s="2">
        <v>3.0499999999999999E-2</v>
      </c>
      <c r="N27" s="9">
        <f t="shared" si="3"/>
        <v>10.330111325634396</v>
      </c>
      <c r="O27" s="2">
        <v>8.1000000000000003E-2</v>
      </c>
      <c r="P27" s="2">
        <v>4.3999999999999997E-2</v>
      </c>
      <c r="Q27" s="9">
        <f t="shared" si="4"/>
        <v>11.061500802332384</v>
      </c>
      <c r="R27" s="2">
        <v>0.42749999999999999</v>
      </c>
      <c r="S27" s="2">
        <v>0.22600000000000001</v>
      </c>
      <c r="T27" s="9">
        <f t="shared" si="5"/>
        <v>58.027445230683732</v>
      </c>
      <c r="U27" s="2">
        <v>9.4E-2</v>
      </c>
      <c r="V27" s="2">
        <v>5.4999999999999997E-3</v>
      </c>
      <c r="W27" s="9">
        <f t="shared" si="6"/>
        <v>11.299292013219237</v>
      </c>
      <c r="X27" s="2">
        <v>0</v>
      </c>
      <c r="Y27" s="2">
        <v>0</v>
      </c>
      <c r="Z27" s="9">
        <f t="shared" si="7"/>
        <v>0</v>
      </c>
      <c r="AA27" s="2">
        <v>0</v>
      </c>
      <c r="AB27" s="2">
        <v>1E-3</v>
      </c>
      <c r="AC27" s="9">
        <f t="shared" si="8"/>
        <v>0.12</v>
      </c>
      <c r="AD27" s="2">
        <v>0.20050000000000001</v>
      </c>
      <c r="AE27" s="2">
        <v>0.1565</v>
      </c>
      <c r="AF27" s="9">
        <f t="shared" si="9"/>
        <v>30.521664436920872</v>
      </c>
      <c r="AG27" s="2">
        <v>6.4000000000000001E-2</v>
      </c>
      <c r="AH27" s="2">
        <v>2.9499999999999998E-2</v>
      </c>
      <c r="AI27" s="9">
        <f t="shared" si="10"/>
        <v>8.456595059478726</v>
      </c>
      <c r="AJ27" s="9">
        <f t="shared" si="11"/>
        <v>373.18865911793165</v>
      </c>
    </row>
    <row r="28" spans="1:36" ht="16" thickBot="1" x14ac:dyDescent="0.25">
      <c r="A28" s="3">
        <v>0</v>
      </c>
      <c r="B28" s="4">
        <v>43818</v>
      </c>
      <c r="C28" s="2">
        <v>0.19889999999999999</v>
      </c>
      <c r="D28" s="2">
        <v>3.9399999999999998E-2</v>
      </c>
      <c r="E28" s="9">
        <f t="shared" si="0"/>
        <v>182.48833305173238</v>
      </c>
      <c r="F28" s="2">
        <v>3.5499999999999997E-2</v>
      </c>
      <c r="G28" s="2">
        <v>2E-3</v>
      </c>
      <c r="H28" s="9">
        <f t="shared" si="1"/>
        <v>1.4222517358048821</v>
      </c>
      <c r="I28" s="2">
        <v>0.32200000000000001</v>
      </c>
      <c r="J28" s="2">
        <v>8.6999999999999994E-2</v>
      </c>
      <c r="K28" s="9">
        <f t="shared" si="2"/>
        <v>53.367375802075941</v>
      </c>
      <c r="L28" s="2">
        <v>7.1499999999999994E-2</v>
      </c>
      <c r="M28" s="2">
        <v>3.4500000000000003E-2</v>
      </c>
      <c r="N28" s="9">
        <f t="shared" si="3"/>
        <v>9.5265943547523833</v>
      </c>
      <c r="O28" s="2">
        <v>7.2499999999999995E-2</v>
      </c>
      <c r="P28" s="2">
        <v>4.7500000000000001E-2</v>
      </c>
      <c r="Q28" s="9">
        <f t="shared" si="4"/>
        <v>10.40096149401583</v>
      </c>
      <c r="R28" s="2">
        <v>0.42149999999999999</v>
      </c>
      <c r="S28" s="2">
        <v>0.23499999999999999</v>
      </c>
      <c r="T28" s="9">
        <f t="shared" si="5"/>
        <v>57.910071662880888</v>
      </c>
      <c r="U28" s="2">
        <v>9.6000000000000002E-2</v>
      </c>
      <c r="V28" s="2">
        <v>6.0000000000000001E-3</v>
      </c>
      <c r="W28" s="9">
        <f t="shared" si="6"/>
        <v>11.542478070154607</v>
      </c>
      <c r="X28" s="2">
        <v>0</v>
      </c>
      <c r="Y28" s="2">
        <v>0</v>
      </c>
      <c r="Z28" s="9">
        <f t="shared" si="7"/>
        <v>0</v>
      </c>
      <c r="AA28" s="2">
        <v>0</v>
      </c>
      <c r="AB28" s="2">
        <v>1E-3</v>
      </c>
      <c r="AC28" s="9">
        <f t="shared" si="8"/>
        <v>0.12</v>
      </c>
      <c r="AD28" s="2">
        <v>0.218</v>
      </c>
      <c r="AE28" s="2">
        <v>0.183</v>
      </c>
      <c r="AF28" s="9">
        <f t="shared" si="9"/>
        <v>34.15533926050216</v>
      </c>
      <c r="AG28" s="2">
        <v>6.25E-2</v>
      </c>
      <c r="AH28" s="2">
        <v>3.1E-2</v>
      </c>
      <c r="AI28" s="9">
        <f t="shared" si="10"/>
        <v>8.3718815089560348</v>
      </c>
      <c r="AJ28" s="9">
        <f t="shared" si="11"/>
        <v>369.30528694087513</v>
      </c>
    </row>
  </sheetData>
  <mergeCells count="21">
    <mergeCell ref="X2:Z2"/>
    <mergeCell ref="AA2:AC2"/>
    <mergeCell ref="AD2:AF2"/>
    <mergeCell ref="AG2:AI2"/>
    <mergeCell ref="X1:AI1"/>
    <mergeCell ref="A3:B3"/>
    <mergeCell ref="AJ1:AJ3"/>
    <mergeCell ref="A2:B2"/>
    <mergeCell ref="C2:E2"/>
    <mergeCell ref="F2:H2"/>
    <mergeCell ref="I2:K2"/>
    <mergeCell ref="L2:N2"/>
    <mergeCell ref="O2:Q2"/>
    <mergeCell ref="R2:T2"/>
    <mergeCell ref="U2:W2"/>
    <mergeCell ref="A1:B1"/>
    <mergeCell ref="C1:E1"/>
    <mergeCell ref="F1:H1"/>
    <mergeCell ref="I1:K1"/>
    <mergeCell ref="L1:Q1"/>
    <mergeCell ref="R1:W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&amp;L&amp;A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6"/>
  <dimension ref="A1:L28"/>
  <sheetViews>
    <sheetView zoomScaleNormal="100" workbookViewId="0">
      <selection activeCell="K1" sqref="K1:L1048576"/>
    </sheetView>
  </sheetViews>
  <sheetFormatPr baseColWidth="10" defaultColWidth="8.83203125" defaultRowHeight="15" outlineLevelCol="1" x14ac:dyDescent="0.2"/>
  <cols>
    <col min="2" max="2" width="11.33203125" bestFit="1" customWidth="1"/>
    <col min="3" max="4" width="9.1640625" hidden="1" customWidth="1" outlineLevel="1"/>
    <col min="5" max="5" width="8.5" customWidth="1" collapsed="1"/>
    <col min="6" max="7" width="9.1640625" hidden="1" customWidth="1" outlineLevel="1"/>
    <col min="8" max="8" width="9.1640625" collapsed="1"/>
  </cols>
  <sheetData>
    <row r="1" spans="1:12" x14ac:dyDescent="0.2">
      <c r="A1" s="28" t="s">
        <v>5</v>
      </c>
      <c r="B1" s="28"/>
      <c r="C1" s="28" t="s">
        <v>77</v>
      </c>
      <c r="D1" s="28"/>
      <c r="E1" s="28"/>
      <c r="F1" s="28"/>
      <c r="G1" s="28"/>
      <c r="H1" s="28"/>
      <c r="I1" s="32" t="s">
        <v>26</v>
      </c>
    </row>
    <row r="2" spans="1:12" x14ac:dyDescent="0.2">
      <c r="A2" s="28" t="s">
        <v>6</v>
      </c>
      <c r="B2" s="28"/>
      <c r="C2" s="25" t="s">
        <v>78</v>
      </c>
      <c r="D2" s="26"/>
      <c r="E2" s="27"/>
      <c r="F2" s="25" t="s">
        <v>79</v>
      </c>
      <c r="G2" s="26"/>
      <c r="H2" s="27"/>
      <c r="I2" s="33"/>
    </row>
    <row r="3" spans="1:12" ht="16" thickBot="1" x14ac:dyDescent="0.25">
      <c r="A3" s="28" t="s">
        <v>7</v>
      </c>
      <c r="B3" s="28"/>
      <c r="C3" s="11"/>
      <c r="D3" s="11"/>
      <c r="E3" s="7">
        <v>600</v>
      </c>
      <c r="F3" s="11"/>
      <c r="G3" s="11"/>
      <c r="H3" s="7">
        <v>600</v>
      </c>
      <c r="I3" s="34"/>
    </row>
    <row r="4" spans="1:12" ht="16" thickBot="1" x14ac:dyDescent="0.25">
      <c r="A4" s="6" t="s">
        <v>2</v>
      </c>
      <c r="B4" s="6" t="s">
        <v>3</v>
      </c>
      <c r="C4" s="1" t="s">
        <v>0</v>
      </c>
      <c r="D4" s="1" t="s">
        <v>1</v>
      </c>
      <c r="E4" s="5" t="s">
        <v>8</v>
      </c>
      <c r="F4" s="1" t="s">
        <v>0</v>
      </c>
      <c r="G4" s="1" t="s">
        <v>1</v>
      </c>
      <c r="H4" s="5" t="s">
        <v>8</v>
      </c>
      <c r="I4" s="5" t="s">
        <v>8</v>
      </c>
    </row>
    <row r="5" spans="1:12" ht="16" thickBot="1" x14ac:dyDescent="0.25">
      <c r="A5" s="3">
        <v>4.1666666666666664E-2</v>
      </c>
      <c r="B5" s="4">
        <v>43817</v>
      </c>
      <c r="C5" s="2">
        <v>0.50849999999999995</v>
      </c>
      <c r="D5" s="2">
        <v>7.1999999999999995E-2</v>
      </c>
      <c r="E5" s="9">
        <f>SQRT(C5*C5+D5*D5)*E$3</f>
        <v>308.14322968385983</v>
      </c>
      <c r="F5" s="2">
        <v>0</v>
      </c>
      <c r="G5" s="2">
        <v>0</v>
      </c>
      <c r="H5" s="9">
        <f>SQRT(F5*F5+G5*G5)*H$3</f>
        <v>0</v>
      </c>
      <c r="I5" s="9">
        <f>SUMIF($E$3:$H$3,"&gt;0",E5:H5)</f>
        <v>308.14322968385983</v>
      </c>
      <c r="L5" s="13"/>
    </row>
    <row r="6" spans="1:12" ht="16" thickBot="1" x14ac:dyDescent="0.25">
      <c r="A6" s="3">
        <v>8.3333333333333329E-2</v>
      </c>
      <c r="B6" s="4">
        <v>43817</v>
      </c>
      <c r="C6" s="2">
        <v>0.497</v>
      </c>
      <c r="D6" s="2">
        <v>6.25E-2</v>
      </c>
      <c r="E6" s="9">
        <f t="shared" ref="E6:E28" si="0">SQRT(C6*C6+D6*D6)*E$3</f>
        <v>300.54864830838949</v>
      </c>
      <c r="F6" s="2">
        <v>0</v>
      </c>
      <c r="G6" s="2">
        <v>0</v>
      </c>
      <c r="H6" s="9">
        <f t="shared" ref="H6:H28" si="1">SQRT(F6*F6+G6*G6)*H$3</f>
        <v>0</v>
      </c>
      <c r="I6" s="9">
        <f t="shared" ref="I6:I28" si="2">SUMIF($E$3:$H$3,"&gt;0",E6:H6)</f>
        <v>300.54864830838949</v>
      </c>
      <c r="L6" s="13"/>
    </row>
    <row r="7" spans="1:12" ht="16" thickBot="1" x14ac:dyDescent="0.25">
      <c r="A7" s="3">
        <v>0.125</v>
      </c>
      <c r="B7" s="4">
        <v>43817</v>
      </c>
      <c r="C7" s="2">
        <v>0.46550000000000002</v>
      </c>
      <c r="D7" s="2">
        <v>5.45E-2</v>
      </c>
      <c r="E7" s="9">
        <f t="shared" si="0"/>
        <v>281.20771682156948</v>
      </c>
      <c r="F7" s="2">
        <v>0</v>
      </c>
      <c r="G7" s="2">
        <v>0</v>
      </c>
      <c r="H7" s="9">
        <f t="shared" si="1"/>
        <v>0</v>
      </c>
      <c r="I7" s="9">
        <f t="shared" si="2"/>
        <v>281.20771682156948</v>
      </c>
    </row>
    <row r="8" spans="1:12" ht="16" thickBot="1" x14ac:dyDescent="0.25">
      <c r="A8" s="3">
        <v>0.16666666666666666</v>
      </c>
      <c r="B8" s="4">
        <v>43817</v>
      </c>
      <c r="C8" s="2">
        <v>0.47299999999999998</v>
      </c>
      <c r="D8" s="2">
        <v>6.0499999999999998E-2</v>
      </c>
      <c r="E8" s="9">
        <f t="shared" si="0"/>
        <v>286.11209341794694</v>
      </c>
      <c r="F8" s="2">
        <v>0</v>
      </c>
      <c r="G8" s="2">
        <v>0</v>
      </c>
      <c r="H8" s="9">
        <f t="shared" si="1"/>
        <v>0</v>
      </c>
      <c r="I8" s="9">
        <f t="shared" si="2"/>
        <v>286.11209341794694</v>
      </c>
    </row>
    <row r="9" spans="1:12" ht="16" thickBot="1" x14ac:dyDescent="0.25">
      <c r="A9" s="3">
        <v>0.20833333333333334</v>
      </c>
      <c r="B9" s="4">
        <v>43817</v>
      </c>
      <c r="C9" s="2">
        <v>0.48149999999999998</v>
      </c>
      <c r="D9" s="2">
        <v>6.3500000000000001E-2</v>
      </c>
      <c r="E9" s="9">
        <f t="shared" si="0"/>
        <v>291.40147563112993</v>
      </c>
      <c r="F9" s="2">
        <v>0</v>
      </c>
      <c r="G9" s="2">
        <v>0</v>
      </c>
      <c r="H9" s="9">
        <f t="shared" si="1"/>
        <v>0</v>
      </c>
      <c r="I9" s="9">
        <f t="shared" si="2"/>
        <v>291.40147563112993</v>
      </c>
    </row>
    <row r="10" spans="1:12" ht="16" thickBot="1" x14ac:dyDescent="0.25">
      <c r="A10" s="3">
        <v>0.25</v>
      </c>
      <c r="B10" s="4">
        <v>43817</v>
      </c>
      <c r="C10" s="2">
        <v>0.48599999999999999</v>
      </c>
      <c r="D10" s="2">
        <v>7.5499999999999998E-2</v>
      </c>
      <c r="E10" s="9">
        <f t="shared" si="0"/>
        <v>295.09769568737738</v>
      </c>
      <c r="F10" s="2">
        <v>0</v>
      </c>
      <c r="G10" s="2">
        <v>0</v>
      </c>
      <c r="H10" s="9">
        <f t="shared" si="1"/>
        <v>0</v>
      </c>
      <c r="I10" s="9">
        <f t="shared" si="2"/>
        <v>295.09769568737738</v>
      </c>
    </row>
    <row r="11" spans="1:12" ht="16" thickBot="1" x14ac:dyDescent="0.25">
      <c r="A11" s="3">
        <v>0.29166666666666669</v>
      </c>
      <c r="B11" s="4">
        <v>43817</v>
      </c>
      <c r="C11" s="2">
        <v>0.53949999999999998</v>
      </c>
      <c r="D11" s="2">
        <v>0.13800000000000001</v>
      </c>
      <c r="E11" s="9">
        <f t="shared" si="0"/>
        <v>334.12202860631623</v>
      </c>
      <c r="F11" s="2">
        <v>0</v>
      </c>
      <c r="G11" s="2">
        <v>0</v>
      </c>
      <c r="H11" s="9">
        <f t="shared" si="1"/>
        <v>0</v>
      </c>
      <c r="I11" s="9">
        <f t="shared" si="2"/>
        <v>334.12202860631623</v>
      </c>
    </row>
    <row r="12" spans="1:12" ht="16" thickBot="1" x14ac:dyDescent="0.25">
      <c r="A12" s="3">
        <v>0.33333333333333331</v>
      </c>
      <c r="B12" s="4">
        <v>43817</v>
      </c>
      <c r="C12" s="2">
        <v>0.63449999999999995</v>
      </c>
      <c r="D12" s="2">
        <v>0.13900000000000001</v>
      </c>
      <c r="E12" s="9">
        <f t="shared" si="0"/>
        <v>389.7281745011515</v>
      </c>
      <c r="F12" s="2">
        <v>0</v>
      </c>
      <c r="G12" s="2">
        <v>0</v>
      </c>
      <c r="H12" s="9">
        <f t="shared" si="1"/>
        <v>0</v>
      </c>
      <c r="I12" s="9">
        <f t="shared" si="2"/>
        <v>389.7281745011515</v>
      </c>
    </row>
    <row r="13" spans="1:12" ht="16" thickBot="1" x14ac:dyDescent="0.25">
      <c r="A13" s="3">
        <v>0.375</v>
      </c>
      <c r="B13" s="4">
        <v>43817</v>
      </c>
      <c r="C13" s="2">
        <v>0.77100000000000002</v>
      </c>
      <c r="D13" s="2">
        <v>0.1845</v>
      </c>
      <c r="E13" s="9">
        <f t="shared" si="0"/>
        <v>475.66085607289568</v>
      </c>
      <c r="F13" s="2">
        <v>0</v>
      </c>
      <c r="G13" s="2">
        <v>0</v>
      </c>
      <c r="H13" s="9">
        <f t="shared" si="1"/>
        <v>0</v>
      </c>
      <c r="I13" s="9">
        <f t="shared" si="2"/>
        <v>475.66085607289568</v>
      </c>
    </row>
    <row r="14" spans="1:12" ht="16" thickBot="1" x14ac:dyDescent="0.25">
      <c r="A14" s="3">
        <v>0.41666666666666669</v>
      </c>
      <c r="B14" s="4">
        <v>43817</v>
      </c>
      <c r="C14" s="2">
        <v>0.78949999999999998</v>
      </c>
      <c r="D14" s="2">
        <v>0.20300000000000001</v>
      </c>
      <c r="E14" s="9">
        <f t="shared" si="0"/>
        <v>489.1083008905083</v>
      </c>
      <c r="F14" s="2">
        <v>0</v>
      </c>
      <c r="G14" s="2">
        <v>0</v>
      </c>
      <c r="H14" s="9">
        <f t="shared" si="1"/>
        <v>0</v>
      </c>
      <c r="I14" s="9">
        <f t="shared" si="2"/>
        <v>489.1083008905083</v>
      </c>
    </row>
    <row r="15" spans="1:12" ht="16" thickBot="1" x14ac:dyDescent="0.25">
      <c r="A15" s="3">
        <v>0.45833333333333331</v>
      </c>
      <c r="B15" s="4">
        <v>43817</v>
      </c>
      <c r="C15" s="2">
        <v>0.82299999999999995</v>
      </c>
      <c r="D15" s="2">
        <v>0.20849999999999999</v>
      </c>
      <c r="E15" s="9">
        <f t="shared" si="0"/>
        <v>509.4000883392149</v>
      </c>
      <c r="F15" s="2">
        <v>0</v>
      </c>
      <c r="G15" s="2">
        <v>0</v>
      </c>
      <c r="H15" s="9">
        <f t="shared" si="1"/>
        <v>0</v>
      </c>
      <c r="I15" s="9">
        <f t="shared" si="2"/>
        <v>509.4000883392149</v>
      </c>
    </row>
    <row r="16" spans="1:12" ht="16" thickBot="1" x14ac:dyDescent="0.25">
      <c r="A16" s="3">
        <v>0.5</v>
      </c>
      <c r="B16" s="4">
        <v>43817</v>
      </c>
      <c r="C16" s="2">
        <v>0.86499999999999999</v>
      </c>
      <c r="D16" s="2">
        <v>0.2225</v>
      </c>
      <c r="E16" s="9">
        <f t="shared" si="0"/>
        <v>535.89481243990406</v>
      </c>
      <c r="F16" s="2">
        <v>0</v>
      </c>
      <c r="G16" s="2">
        <v>0</v>
      </c>
      <c r="H16" s="9">
        <f t="shared" si="1"/>
        <v>0</v>
      </c>
      <c r="I16" s="9">
        <f t="shared" si="2"/>
        <v>535.89481243990406</v>
      </c>
    </row>
    <row r="17" spans="1:9" ht="16" thickBot="1" x14ac:dyDescent="0.25">
      <c r="A17" s="3">
        <v>0.54166666666666663</v>
      </c>
      <c r="B17" s="4">
        <v>43817</v>
      </c>
      <c r="C17" s="2">
        <v>0.83899999999999997</v>
      </c>
      <c r="D17" s="2">
        <v>0.2145</v>
      </c>
      <c r="E17" s="9">
        <f t="shared" si="0"/>
        <v>519.59142602625764</v>
      </c>
      <c r="F17" s="2">
        <v>0</v>
      </c>
      <c r="G17" s="2">
        <v>0</v>
      </c>
      <c r="H17" s="9">
        <f t="shared" si="1"/>
        <v>0</v>
      </c>
      <c r="I17" s="9">
        <f t="shared" si="2"/>
        <v>519.59142602625764</v>
      </c>
    </row>
    <row r="18" spans="1:9" ht="16" thickBot="1" x14ac:dyDescent="0.25">
      <c r="A18" s="3">
        <v>0.58333333333333337</v>
      </c>
      <c r="B18" s="4">
        <v>43817</v>
      </c>
      <c r="C18" s="2">
        <v>0.83699999999999997</v>
      </c>
      <c r="D18" s="2">
        <v>0.21249999999999999</v>
      </c>
      <c r="E18" s="9">
        <f t="shared" si="0"/>
        <v>518.13230935736874</v>
      </c>
      <c r="F18" s="2">
        <v>0</v>
      </c>
      <c r="G18" s="2">
        <v>0</v>
      </c>
      <c r="H18" s="9">
        <f t="shared" si="1"/>
        <v>0</v>
      </c>
      <c r="I18" s="9">
        <f t="shared" si="2"/>
        <v>518.13230935736874</v>
      </c>
    </row>
    <row r="19" spans="1:9" ht="16" thickBot="1" x14ac:dyDescent="0.25">
      <c r="A19" s="3">
        <v>0.625</v>
      </c>
      <c r="B19" s="4">
        <v>43817</v>
      </c>
      <c r="C19" s="2">
        <v>0.86099999999999999</v>
      </c>
      <c r="D19" s="2">
        <v>0.221</v>
      </c>
      <c r="E19" s="9">
        <f t="shared" si="0"/>
        <v>533.34634150802981</v>
      </c>
      <c r="F19" s="2">
        <v>0</v>
      </c>
      <c r="G19" s="2">
        <v>0</v>
      </c>
      <c r="H19" s="9">
        <f t="shared" si="1"/>
        <v>0</v>
      </c>
      <c r="I19" s="9">
        <f t="shared" si="2"/>
        <v>533.34634150802981</v>
      </c>
    </row>
    <row r="20" spans="1:9" ht="16" thickBot="1" x14ac:dyDescent="0.25">
      <c r="A20" s="3">
        <v>0.66666666666666663</v>
      </c>
      <c r="B20" s="4">
        <v>43817</v>
      </c>
      <c r="C20" s="2">
        <v>0.90349999999999997</v>
      </c>
      <c r="D20" s="2">
        <v>0.24249999999999999</v>
      </c>
      <c r="E20" s="9">
        <f t="shared" si="0"/>
        <v>561.28661127805276</v>
      </c>
      <c r="F20" s="2">
        <v>0</v>
      </c>
      <c r="G20" s="2">
        <v>0</v>
      </c>
      <c r="H20" s="9">
        <f t="shared" si="1"/>
        <v>0</v>
      </c>
      <c r="I20" s="9">
        <f t="shared" si="2"/>
        <v>561.28661127805276</v>
      </c>
    </row>
    <row r="21" spans="1:9" ht="16" thickBot="1" x14ac:dyDescent="0.25">
      <c r="A21" s="3">
        <v>0.70833333333333337</v>
      </c>
      <c r="B21" s="4">
        <v>43817</v>
      </c>
      <c r="C21" s="2">
        <v>0.95850000000000002</v>
      </c>
      <c r="D21" s="2">
        <v>0.2535</v>
      </c>
      <c r="E21" s="9">
        <f t="shared" si="0"/>
        <v>594.87344872670189</v>
      </c>
      <c r="F21" s="2">
        <v>0</v>
      </c>
      <c r="G21" s="2">
        <v>0</v>
      </c>
      <c r="H21" s="9">
        <f t="shared" si="1"/>
        <v>0</v>
      </c>
      <c r="I21" s="9">
        <f t="shared" si="2"/>
        <v>594.87344872670189</v>
      </c>
    </row>
    <row r="22" spans="1:9" ht="16" thickBot="1" x14ac:dyDescent="0.25">
      <c r="A22" s="3">
        <v>0.75</v>
      </c>
      <c r="B22" s="4">
        <v>43817</v>
      </c>
      <c r="C22" s="2">
        <v>0.93049999999999999</v>
      </c>
      <c r="D22" s="2">
        <v>0.247</v>
      </c>
      <c r="E22" s="9">
        <f t="shared" si="0"/>
        <v>577.63494527253113</v>
      </c>
      <c r="F22" s="2">
        <v>0</v>
      </c>
      <c r="G22" s="2">
        <v>0</v>
      </c>
      <c r="H22" s="9">
        <f t="shared" si="1"/>
        <v>0</v>
      </c>
      <c r="I22" s="9">
        <f t="shared" si="2"/>
        <v>577.63494527253113</v>
      </c>
    </row>
    <row r="23" spans="1:9" ht="16" thickBot="1" x14ac:dyDescent="0.25">
      <c r="A23" s="3">
        <v>0.79166666666666663</v>
      </c>
      <c r="B23" s="4">
        <v>43817</v>
      </c>
      <c r="C23" s="2">
        <v>0.89100000000000001</v>
      </c>
      <c r="D23" s="2">
        <v>0.23949999999999999</v>
      </c>
      <c r="E23" s="9">
        <f t="shared" si="0"/>
        <v>553.57641748904007</v>
      </c>
      <c r="F23" s="2">
        <v>0</v>
      </c>
      <c r="G23" s="2">
        <v>0</v>
      </c>
      <c r="H23" s="9">
        <f t="shared" si="1"/>
        <v>0</v>
      </c>
      <c r="I23" s="9">
        <f t="shared" si="2"/>
        <v>553.57641748904007</v>
      </c>
    </row>
    <row r="24" spans="1:9" ht="16" thickBot="1" x14ac:dyDescent="0.25">
      <c r="A24" s="3">
        <v>0.83333333333333337</v>
      </c>
      <c r="B24" s="4">
        <v>43817</v>
      </c>
      <c r="C24" s="2">
        <v>0.85199999999999998</v>
      </c>
      <c r="D24" s="2">
        <v>0.23150000000000001</v>
      </c>
      <c r="E24" s="9">
        <f t="shared" si="0"/>
        <v>529.73450897595865</v>
      </c>
      <c r="F24" s="2">
        <v>0</v>
      </c>
      <c r="G24" s="2">
        <v>0</v>
      </c>
      <c r="H24" s="9">
        <f t="shared" si="1"/>
        <v>0</v>
      </c>
      <c r="I24" s="9">
        <f t="shared" si="2"/>
        <v>529.73450897595865</v>
      </c>
    </row>
    <row r="25" spans="1:9" ht="16" thickBot="1" x14ac:dyDescent="0.25">
      <c r="A25" s="3">
        <v>0.875</v>
      </c>
      <c r="B25" s="4">
        <v>43817</v>
      </c>
      <c r="C25" s="2">
        <v>0.78700000000000003</v>
      </c>
      <c r="D25" s="2">
        <v>0.20399999999999999</v>
      </c>
      <c r="E25" s="9">
        <f t="shared" si="0"/>
        <v>487.80590402331137</v>
      </c>
      <c r="F25" s="2">
        <v>0</v>
      </c>
      <c r="G25" s="2">
        <v>0</v>
      </c>
      <c r="H25" s="9">
        <f t="shared" si="1"/>
        <v>0</v>
      </c>
      <c r="I25" s="9">
        <f t="shared" si="2"/>
        <v>487.80590402331137</v>
      </c>
    </row>
    <row r="26" spans="1:9" ht="16" thickBot="1" x14ac:dyDescent="0.25">
      <c r="A26" s="3">
        <v>0.91666666666666663</v>
      </c>
      <c r="B26" s="4">
        <v>43817</v>
      </c>
      <c r="C26" s="2">
        <v>0.67849999999999999</v>
      </c>
      <c r="D26" s="2">
        <v>0.157</v>
      </c>
      <c r="E26" s="9">
        <f t="shared" si="0"/>
        <v>417.85649450499147</v>
      </c>
      <c r="F26" s="2">
        <v>0</v>
      </c>
      <c r="G26" s="2">
        <v>0</v>
      </c>
      <c r="H26" s="9">
        <f t="shared" si="1"/>
        <v>0</v>
      </c>
      <c r="I26" s="9">
        <f t="shared" si="2"/>
        <v>417.85649450499147</v>
      </c>
    </row>
    <row r="27" spans="1:9" ht="16" thickBot="1" x14ac:dyDescent="0.25">
      <c r="A27" s="3">
        <v>0.95833333333333337</v>
      </c>
      <c r="B27" s="4">
        <v>43817</v>
      </c>
      <c r="C27" s="2">
        <v>0.61750000000000005</v>
      </c>
      <c r="D27" s="2">
        <v>0.13850000000000001</v>
      </c>
      <c r="E27" s="9">
        <f t="shared" si="0"/>
        <v>379.70496441316124</v>
      </c>
      <c r="F27" s="2">
        <v>0</v>
      </c>
      <c r="G27" s="2">
        <v>0</v>
      </c>
      <c r="H27" s="9">
        <f t="shared" si="1"/>
        <v>0</v>
      </c>
      <c r="I27" s="9">
        <f t="shared" si="2"/>
        <v>379.70496441316124</v>
      </c>
    </row>
    <row r="28" spans="1:9" ht="16" thickBot="1" x14ac:dyDescent="0.25">
      <c r="A28" s="3">
        <v>0</v>
      </c>
      <c r="B28" s="4">
        <v>43818</v>
      </c>
      <c r="C28" s="2">
        <v>0.48549999999999999</v>
      </c>
      <c r="D28" s="2">
        <v>8.7999999999999995E-2</v>
      </c>
      <c r="E28" s="9">
        <f t="shared" si="0"/>
        <v>296.04649972597207</v>
      </c>
      <c r="F28" s="2">
        <v>0</v>
      </c>
      <c r="G28" s="2">
        <v>0</v>
      </c>
      <c r="H28" s="9">
        <f t="shared" si="1"/>
        <v>0</v>
      </c>
      <c r="I28" s="9">
        <f t="shared" si="2"/>
        <v>296.04649972597207</v>
      </c>
    </row>
  </sheetData>
  <mergeCells count="7">
    <mergeCell ref="A3:B3"/>
    <mergeCell ref="I1:I3"/>
    <mergeCell ref="A2:B2"/>
    <mergeCell ref="C2:E2"/>
    <mergeCell ref="F2:H2"/>
    <mergeCell ref="A1:B1"/>
    <mergeCell ref="C1:H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&amp;L&amp;A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7"/>
  <dimension ref="A1:R28"/>
  <sheetViews>
    <sheetView zoomScaleNormal="100" workbookViewId="0">
      <pane xSplit="2" ySplit="4" topLeftCell="C5" activePane="bottomRight" state="frozen"/>
      <selection activeCell="B5" sqref="B5"/>
      <selection pane="topRight" activeCell="B5" sqref="B5"/>
      <selection pane="bottomLeft" activeCell="B5" sqref="B5"/>
      <selection pane="bottomRight" activeCell="Q1" sqref="Q1:R1048576"/>
    </sheetView>
  </sheetViews>
  <sheetFormatPr baseColWidth="10" defaultColWidth="8.83203125" defaultRowHeight="15" outlineLevelCol="1" x14ac:dyDescent="0.2"/>
  <cols>
    <col min="2" max="2" width="11.33203125" bestFit="1" customWidth="1"/>
    <col min="3" max="4" width="9.1640625" hidden="1" customWidth="1" outlineLevel="1"/>
    <col min="5" max="5" width="8.5" customWidth="1" collapsed="1"/>
    <col min="6" max="7" width="9.1640625" hidden="1" customWidth="1" outlineLevel="1"/>
    <col min="8" max="8" width="9.1640625" collapsed="1"/>
    <col min="9" max="10" width="9.1640625" hidden="1" customWidth="1" outlineLevel="1"/>
    <col min="11" max="11" width="8.5" customWidth="1" collapsed="1"/>
    <col min="12" max="13" width="9.1640625" hidden="1" customWidth="1" outlineLevel="1"/>
    <col min="14" max="14" width="9.1640625" collapsed="1"/>
  </cols>
  <sheetData>
    <row r="1" spans="1:18" x14ac:dyDescent="0.2">
      <c r="A1" s="28" t="s">
        <v>5</v>
      </c>
      <c r="B1" s="28"/>
      <c r="C1" s="28" t="s">
        <v>80</v>
      </c>
      <c r="D1" s="28"/>
      <c r="E1" s="28"/>
      <c r="F1" s="28"/>
      <c r="G1" s="28"/>
      <c r="H1" s="28"/>
      <c r="I1" s="28" t="s">
        <v>178</v>
      </c>
      <c r="J1" s="28"/>
      <c r="K1" s="28"/>
      <c r="L1" s="28"/>
      <c r="M1" s="28"/>
      <c r="N1" s="28"/>
      <c r="O1" s="32" t="s">
        <v>26</v>
      </c>
    </row>
    <row r="2" spans="1:18" x14ac:dyDescent="0.2">
      <c r="A2" s="28" t="s">
        <v>6</v>
      </c>
      <c r="B2" s="28"/>
      <c r="C2" s="25" t="s">
        <v>81</v>
      </c>
      <c r="D2" s="26"/>
      <c r="E2" s="27"/>
      <c r="F2" s="25" t="s">
        <v>82</v>
      </c>
      <c r="G2" s="26"/>
      <c r="H2" s="27"/>
      <c r="I2" s="25" t="s">
        <v>179</v>
      </c>
      <c r="J2" s="26"/>
      <c r="K2" s="27"/>
      <c r="L2" s="25" t="s">
        <v>180</v>
      </c>
      <c r="M2" s="26"/>
      <c r="N2" s="27"/>
      <c r="O2" s="33"/>
    </row>
    <row r="3" spans="1:18" ht="16" thickBot="1" x14ac:dyDescent="0.25">
      <c r="A3" s="28" t="s">
        <v>7</v>
      </c>
      <c r="B3" s="28"/>
      <c r="C3" s="12"/>
      <c r="D3" s="12"/>
      <c r="E3" s="7">
        <v>900</v>
      </c>
      <c r="F3" s="12"/>
      <c r="G3" s="12"/>
      <c r="H3" s="7">
        <v>900</v>
      </c>
      <c r="I3" s="23"/>
      <c r="J3" s="23"/>
      <c r="K3" s="7">
        <v>400</v>
      </c>
      <c r="L3" s="23"/>
      <c r="M3" s="23"/>
      <c r="N3" s="7">
        <v>400</v>
      </c>
      <c r="O3" s="34"/>
    </row>
    <row r="4" spans="1:18" ht="16" thickBot="1" x14ac:dyDescent="0.25">
      <c r="A4" s="6" t="s">
        <v>2</v>
      </c>
      <c r="B4" s="6" t="s">
        <v>3</v>
      </c>
      <c r="C4" s="1" t="s">
        <v>0</v>
      </c>
      <c r="D4" s="1" t="s">
        <v>1</v>
      </c>
      <c r="E4" s="5" t="s">
        <v>8</v>
      </c>
      <c r="F4" s="1" t="s">
        <v>0</v>
      </c>
      <c r="G4" s="1" t="s">
        <v>1</v>
      </c>
      <c r="H4" s="5" t="s">
        <v>8</v>
      </c>
      <c r="I4" s="1" t="s">
        <v>0</v>
      </c>
      <c r="J4" s="1" t="s">
        <v>1</v>
      </c>
      <c r="K4" s="5" t="s">
        <v>8</v>
      </c>
      <c r="L4" s="1" t="s">
        <v>0</v>
      </c>
      <c r="M4" s="1" t="s">
        <v>1</v>
      </c>
      <c r="N4" s="5" t="s">
        <v>8</v>
      </c>
      <c r="O4" s="5" t="s">
        <v>8</v>
      </c>
    </row>
    <row r="5" spans="1:18" ht="16" thickBot="1" x14ac:dyDescent="0.25">
      <c r="A5" s="3">
        <v>4.1666666666666664E-2</v>
      </c>
      <c r="B5" s="4">
        <v>43817</v>
      </c>
      <c r="C5" s="2">
        <v>2.2499999999999999E-2</v>
      </c>
      <c r="D5" s="2">
        <v>7.4999999999999997E-3</v>
      </c>
      <c r="E5" s="9">
        <f>SQRT(C5*C5+D5*D5)*E$3</f>
        <v>21.345374206136558</v>
      </c>
      <c r="F5" s="2">
        <v>7.9200000000000007E-2</v>
      </c>
      <c r="G5" s="2">
        <v>1.1599999999999999E-2</v>
      </c>
      <c r="H5" s="9">
        <f>SQRT(F5*F5+G5*G5)*H$3</f>
        <v>72.040488615777733</v>
      </c>
      <c r="I5" s="2">
        <v>3.5999999999999997E-2</v>
      </c>
      <c r="J5" s="2">
        <v>0</v>
      </c>
      <c r="K5" s="9">
        <f>SQRT(I5*I5+J5*J5)*K$3</f>
        <v>14.399999999999999</v>
      </c>
      <c r="L5" s="2">
        <v>0.06</v>
      </c>
      <c r="M5" s="2">
        <v>0</v>
      </c>
      <c r="N5" s="9">
        <f>SQRT(L5*L5+M5*M5)*N$3</f>
        <v>24</v>
      </c>
      <c r="O5" s="9">
        <f>SUMIF($E$3:$N$3,"&gt;0",E5:N5)</f>
        <v>131.78586282191429</v>
      </c>
      <c r="R5" s="13"/>
    </row>
    <row r="6" spans="1:18" ht="16" thickBot="1" x14ac:dyDescent="0.25">
      <c r="A6" s="3">
        <v>8.3333333333333329E-2</v>
      </c>
      <c r="B6" s="4">
        <v>43817</v>
      </c>
      <c r="C6" s="2">
        <v>2.0299999999999999E-2</v>
      </c>
      <c r="D6" s="2">
        <v>7.7000000000000002E-3</v>
      </c>
      <c r="E6" s="9">
        <f t="shared" ref="E6:E28" si="0">SQRT(C6*C6+D6*D6)*E$3</f>
        <v>19.540158648281235</v>
      </c>
      <c r="F6" s="2">
        <v>7.7899999999999997E-2</v>
      </c>
      <c r="G6" s="2">
        <v>1.23E-2</v>
      </c>
      <c r="H6" s="9">
        <f t="shared" ref="H6:H28" si="1">SQRT(F6*F6+G6*G6)*H$3</f>
        <v>70.978567187567265</v>
      </c>
      <c r="I6" s="2">
        <v>3.6499999999999998E-2</v>
      </c>
      <c r="J6" s="2">
        <v>0</v>
      </c>
      <c r="K6" s="9">
        <f t="shared" ref="K6:K28" si="2">SQRT(I6*I6+J6*J6)*K$3</f>
        <v>14.6</v>
      </c>
      <c r="L6" s="2">
        <v>5.3499999999999999E-2</v>
      </c>
      <c r="M6" s="2">
        <v>0</v>
      </c>
      <c r="N6" s="9">
        <f t="shared" ref="N6:N28" si="3">SQRT(L6*L6+M6*M6)*N$3</f>
        <v>21.4</v>
      </c>
      <c r="O6" s="9">
        <f t="shared" ref="O6:O28" si="4">SUMIF($E$3:$N$3,"&gt;0",E6:N6)</f>
        <v>126.5187258358485</v>
      </c>
      <c r="R6" s="13"/>
    </row>
    <row r="7" spans="1:18" ht="16" thickBot="1" x14ac:dyDescent="0.25">
      <c r="A7" s="3">
        <v>0.125</v>
      </c>
      <c r="B7" s="4">
        <v>43817</v>
      </c>
      <c r="C7" s="2">
        <v>1.7999999999999999E-2</v>
      </c>
      <c r="D7" s="2">
        <v>8.6E-3</v>
      </c>
      <c r="E7" s="9">
        <f t="shared" si="0"/>
        <v>17.954041327790243</v>
      </c>
      <c r="F7" s="2">
        <v>7.6399999999999996E-2</v>
      </c>
      <c r="G7" s="2">
        <v>1.18E-2</v>
      </c>
      <c r="H7" s="9">
        <f t="shared" si="1"/>
        <v>69.575297340363548</v>
      </c>
      <c r="I7" s="2">
        <v>3.6499999999999998E-2</v>
      </c>
      <c r="J7" s="2">
        <v>0</v>
      </c>
      <c r="K7" s="9">
        <f t="shared" si="2"/>
        <v>14.6</v>
      </c>
      <c r="L7" s="2">
        <v>5.1499999999999997E-2</v>
      </c>
      <c r="M7" s="2">
        <v>0</v>
      </c>
      <c r="N7" s="9">
        <f t="shared" si="3"/>
        <v>20.599999999999998</v>
      </c>
      <c r="O7" s="9">
        <f t="shared" si="4"/>
        <v>122.72933866815379</v>
      </c>
    </row>
    <row r="8" spans="1:18" ht="16" thickBot="1" x14ac:dyDescent="0.25">
      <c r="A8" s="3">
        <v>0.16666666666666666</v>
      </c>
      <c r="B8" s="4">
        <v>43817</v>
      </c>
      <c r="C8" s="2">
        <v>1.8700000000000001E-2</v>
      </c>
      <c r="D8" s="2">
        <v>8.5000000000000006E-3</v>
      </c>
      <c r="E8" s="9">
        <f t="shared" si="0"/>
        <v>18.487060339599697</v>
      </c>
      <c r="F8" s="2">
        <v>7.4099999999999999E-2</v>
      </c>
      <c r="G8" s="2">
        <v>1.2200000000000001E-2</v>
      </c>
      <c r="H8" s="9">
        <f t="shared" si="1"/>
        <v>67.587842841741875</v>
      </c>
      <c r="I8" s="2">
        <v>3.5999999999999997E-2</v>
      </c>
      <c r="J8" s="2">
        <v>0</v>
      </c>
      <c r="K8" s="9">
        <f t="shared" si="2"/>
        <v>14.399999999999999</v>
      </c>
      <c r="L8" s="2">
        <v>5.2499999999999998E-2</v>
      </c>
      <c r="M8" s="2">
        <v>0</v>
      </c>
      <c r="N8" s="9">
        <f t="shared" si="3"/>
        <v>21</v>
      </c>
      <c r="O8" s="9">
        <f t="shared" si="4"/>
        <v>121.47490318134157</v>
      </c>
    </row>
    <row r="9" spans="1:18" ht="16" thickBot="1" x14ac:dyDescent="0.25">
      <c r="A9" s="3">
        <v>0.20833333333333334</v>
      </c>
      <c r="B9" s="4">
        <v>43817</v>
      </c>
      <c r="C9" s="2">
        <v>1.9099999999999999E-2</v>
      </c>
      <c r="D9" s="2">
        <v>7.4999999999999997E-3</v>
      </c>
      <c r="E9" s="9">
        <f t="shared" si="0"/>
        <v>18.467771928416269</v>
      </c>
      <c r="F9" s="2">
        <v>7.3200000000000001E-2</v>
      </c>
      <c r="G9" s="2">
        <v>1.23E-2</v>
      </c>
      <c r="H9" s="9">
        <f t="shared" si="1"/>
        <v>66.803587478517954</v>
      </c>
      <c r="I9" s="2">
        <v>3.15E-2</v>
      </c>
      <c r="J9" s="2">
        <v>0</v>
      </c>
      <c r="K9" s="9">
        <f t="shared" si="2"/>
        <v>12.6</v>
      </c>
      <c r="L9" s="2">
        <v>5.2999999999999999E-2</v>
      </c>
      <c r="M9" s="2">
        <v>0</v>
      </c>
      <c r="N9" s="9">
        <f t="shared" si="3"/>
        <v>21.2</v>
      </c>
      <c r="O9" s="9">
        <f t="shared" si="4"/>
        <v>119.07135940693422</v>
      </c>
    </row>
    <row r="10" spans="1:18" ht="16" thickBot="1" x14ac:dyDescent="0.25">
      <c r="A10" s="3">
        <v>0.25</v>
      </c>
      <c r="B10" s="4">
        <v>43817</v>
      </c>
      <c r="C10" s="2">
        <v>2.1600000000000001E-2</v>
      </c>
      <c r="D10" s="2">
        <v>6.7999999999999996E-3</v>
      </c>
      <c r="E10" s="9">
        <f t="shared" si="0"/>
        <v>20.380578990794152</v>
      </c>
      <c r="F10" s="2">
        <v>7.3800000000000004E-2</v>
      </c>
      <c r="G10" s="2">
        <v>1.26E-2</v>
      </c>
      <c r="H10" s="9">
        <f t="shared" si="1"/>
        <v>67.381095271596763</v>
      </c>
      <c r="I10" s="2">
        <v>2.5499999999999998E-2</v>
      </c>
      <c r="J10" s="2">
        <v>0</v>
      </c>
      <c r="K10" s="9">
        <f t="shared" si="2"/>
        <v>10.199999999999999</v>
      </c>
      <c r="L10" s="2">
        <v>5.0999999999999997E-2</v>
      </c>
      <c r="M10" s="2">
        <v>0</v>
      </c>
      <c r="N10" s="9">
        <f t="shared" si="3"/>
        <v>20.399999999999999</v>
      </c>
      <c r="O10" s="9">
        <f t="shared" si="4"/>
        <v>118.36167426239092</v>
      </c>
    </row>
    <row r="11" spans="1:18" ht="16" thickBot="1" x14ac:dyDescent="0.25">
      <c r="A11" s="3">
        <v>0.29166666666666669</v>
      </c>
      <c r="B11" s="4">
        <v>43817</v>
      </c>
      <c r="C11" s="2">
        <v>2.5899999999999999E-2</v>
      </c>
      <c r="D11" s="2">
        <v>6.8999999999999999E-3</v>
      </c>
      <c r="E11" s="9">
        <f t="shared" si="0"/>
        <v>24.123022198721287</v>
      </c>
      <c r="F11" s="2">
        <v>8.0299999999999996E-2</v>
      </c>
      <c r="G11" s="2">
        <v>1.34E-2</v>
      </c>
      <c r="H11" s="9">
        <f t="shared" si="1"/>
        <v>73.269342156184251</v>
      </c>
      <c r="I11" s="2">
        <v>2.5999999999999999E-2</v>
      </c>
      <c r="J11" s="2">
        <v>0</v>
      </c>
      <c r="K11" s="9">
        <f t="shared" si="2"/>
        <v>10.4</v>
      </c>
      <c r="L11" s="2">
        <v>5.3499999999999999E-2</v>
      </c>
      <c r="M11" s="2">
        <v>0</v>
      </c>
      <c r="N11" s="9">
        <f t="shared" si="3"/>
        <v>21.4</v>
      </c>
      <c r="O11" s="9">
        <f t="shared" si="4"/>
        <v>129.19236435490555</v>
      </c>
    </row>
    <row r="12" spans="1:18" ht="16" thickBot="1" x14ac:dyDescent="0.25">
      <c r="A12" s="3">
        <v>0.33333333333333331</v>
      </c>
      <c r="B12" s="4">
        <v>43817</v>
      </c>
      <c r="C12" s="2">
        <v>2.7300000000000001E-2</v>
      </c>
      <c r="D12" s="2">
        <v>6.1999999999999998E-3</v>
      </c>
      <c r="E12" s="9">
        <f t="shared" si="0"/>
        <v>25.195660340622155</v>
      </c>
      <c r="F12" s="2">
        <v>0.09</v>
      </c>
      <c r="G12" s="2">
        <v>1.61E-2</v>
      </c>
      <c r="H12" s="9">
        <f t="shared" si="1"/>
        <v>82.285843861505114</v>
      </c>
      <c r="I12" s="2">
        <v>2.9000000000000001E-2</v>
      </c>
      <c r="J12" s="2">
        <v>0</v>
      </c>
      <c r="K12" s="9">
        <f t="shared" si="2"/>
        <v>11.600000000000001</v>
      </c>
      <c r="L12" s="2">
        <v>5.1999999999999998E-2</v>
      </c>
      <c r="M12" s="2">
        <v>0</v>
      </c>
      <c r="N12" s="9">
        <f t="shared" si="3"/>
        <v>20.8</v>
      </c>
      <c r="O12" s="9">
        <f t="shared" si="4"/>
        <v>139.88150420212727</v>
      </c>
    </row>
    <row r="13" spans="1:18" ht="16" thickBot="1" x14ac:dyDescent="0.25">
      <c r="A13" s="3">
        <v>0.375</v>
      </c>
      <c r="B13" s="4">
        <v>43817</v>
      </c>
      <c r="C13" s="2">
        <v>2.5999999999999999E-2</v>
      </c>
      <c r="D13" s="2">
        <v>6.1000000000000004E-3</v>
      </c>
      <c r="E13" s="9">
        <f t="shared" si="0"/>
        <v>24.035392653335204</v>
      </c>
      <c r="F13" s="2">
        <v>9.1399999999999995E-2</v>
      </c>
      <c r="G13" s="2">
        <v>1.77E-2</v>
      </c>
      <c r="H13" s="9">
        <f t="shared" si="1"/>
        <v>83.788259917484865</v>
      </c>
      <c r="I13" s="2">
        <v>0.03</v>
      </c>
      <c r="J13" s="2">
        <v>0</v>
      </c>
      <c r="K13" s="9">
        <f t="shared" si="2"/>
        <v>12</v>
      </c>
      <c r="L13" s="2">
        <v>5.2499999999999998E-2</v>
      </c>
      <c r="M13" s="2">
        <v>0</v>
      </c>
      <c r="N13" s="9">
        <f t="shared" si="3"/>
        <v>21</v>
      </c>
      <c r="O13" s="9">
        <f t="shared" si="4"/>
        <v>140.82365257082006</v>
      </c>
    </row>
    <row r="14" spans="1:18" ht="16" thickBot="1" x14ac:dyDescent="0.25">
      <c r="A14" s="3">
        <v>0.41666666666666669</v>
      </c>
      <c r="B14" s="4">
        <v>43817</v>
      </c>
      <c r="C14" s="2">
        <v>2.4400000000000002E-2</v>
      </c>
      <c r="D14" s="2">
        <v>6.4000000000000003E-3</v>
      </c>
      <c r="E14" s="9">
        <f t="shared" si="0"/>
        <v>22.702845636615692</v>
      </c>
      <c r="F14" s="2">
        <v>8.1100000000000005E-2</v>
      </c>
      <c r="G14" s="2">
        <v>1.32E-2</v>
      </c>
      <c r="H14" s="9">
        <f t="shared" si="1"/>
        <v>73.95048681381347</v>
      </c>
      <c r="I14" s="2">
        <v>3.5000000000000003E-2</v>
      </c>
      <c r="J14" s="2">
        <v>0</v>
      </c>
      <c r="K14" s="9">
        <f t="shared" si="2"/>
        <v>14.000000000000002</v>
      </c>
      <c r="L14" s="2">
        <v>6.3E-2</v>
      </c>
      <c r="M14" s="2">
        <v>0</v>
      </c>
      <c r="N14" s="9">
        <f t="shared" si="3"/>
        <v>25.2</v>
      </c>
      <c r="O14" s="9">
        <f t="shared" si="4"/>
        <v>135.85333245042915</v>
      </c>
    </row>
    <row r="15" spans="1:18" ht="16" thickBot="1" x14ac:dyDescent="0.25">
      <c r="A15" s="3">
        <v>0.45833333333333331</v>
      </c>
      <c r="B15" s="4">
        <v>43817</v>
      </c>
      <c r="C15" s="2">
        <v>2.7E-2</v>
      </c>
      <c r="D15" s="2">
        <v>8.0999999999999996E-3</v>
      </c>
      <c r="E15" s="9">
        <f t="shared" si="0"/>
        <v>25.369944816652637</v>
      </c>
      <c r="F15" s="2">
        <v>7.8399999999999997E-2</v>
      </c>
      <c r="G15" s="2">
        <v>1.3100000000000001E-2</v>
      </c>
      <c r="H15" s="9">
        <f t="shared" si="1"/>
        <v>71.53822544626054</v>
      </c>
      <c r="I15" s="2">
        <v>4.2500000000000003E-2</v>
      </c>
      <c r="J15" s="2">
        <v>0</v>
      </c>
      <c r="K15" s="9">
        <f t="shared" si="2"/>
        <v>17</v>
      </c>
      <c r="L15" s="2">
        <v>8.3500000000000005E-2</v>
      </c>
      <c r="M15" s="2">
        <v>0</v>
      </c>
      <c r="N15" s="9">
        <f t="shared" si="3"/>
        <v>33.4</v>
      </c>
      <c r="O15" s="9">
        <f t="shared" si="4"/>
        <v>147.30817026291317</v>
      </c>
    </row>
    <row r="16" spans="1:18" ht="16" thickBot="1" x14ac:dyDescent="0.25">
      <c r="A16" s="3">
        <v>0.5</v>
      </c>
      <c r="B16" s="4">
        <v>43817</v>
      </c>
      <c r="C16" s="2">
        <v>2.3400000000000001E-2</v>
      </c>
      <c r="D16" s="2">
        <v>9.4000000000000004E-3</v>
      </c>
      <c r="E16" s="9">
        <f t="shared" si="0"/>
        <v>22.695708845506456</v>
      </c>
      <c r="F16" s="2">
        <v>8.0399999999999999E-2</v>
      </c>
      <c r="G16" s="2">
        <v>1.2999999999999999E-2</v>
      </c>
      <c r="H16" s="9">
        <f t="shared" si="1"/>
        <v>73.29979263272169</v>
      </c>
      <c r="I16" s="2">
        <v>4.4499999999999998E-2</v>
      </c>
      <c r="J16" s="2">
        <v>0</v>
      </c>
      <c r="K16" s="9">
        <f t="shared" si="2"/>
        <v>17.8</v>
      </c>
      <c r="L16" s="2">
        <v>8.6999999999999994E-2</v>
      </c>
      <c r="M16" s="2">
        <v>0</v>
      </c>
      <c r="N16" s="9">
        <f t="shared" si="3"/>
        <v>34.799999999999997</v>
      </c>
      <c r="O16" s="9">
        <f t="shared" si="4"/>
        <v>148.59550147822813</v>
      </c>
    </row>
    <row r="17" spans="1:15" ht="16" thickBot="1" x14ac:dyDescent="0.25">
      <c r="A17" s="3">
        <v>0.54166666666666663</v>
      </c>
      <c r="B17" s="4">
        <v>43817</v>
      </c>
      <c r="C17" s="2">
        <v>2.52E-2</v>
      </c>
      <c r="D17" s="2">
        <v>7.7999999999999996E-3</v>
      </c>
      <c r="E17" s="9">
        <f t="shared" si="0"/>
        <v>23.741583771939059</v>
      </c>
      <c r="F17" s="2">
        <v>8.4199999999999997E-2</v>
      </c>
      <c r="G17" s="2">
        <v>1.4E-2</v>
      </c>
      <c r="H17" s="9">
        <f t="shared" si="1"/>
        <v>76.820364487549782</v>
      </c>
      <c r="I17" s="2">
        <v>5.45E-2</v>
      </c>
      <c r="J17" s="2">
        <v>0</v>
      </c>
      <c r="K17" s="9">
        <f t="shared" si="2"/>
        <v>21.8</v>
      </c>
      <c r="L17" s="2">
        <v>0.10050000000000001</v>
      </c>
      <c r="M17" s="2">
        <v>0</v>
      </c>
      <c r="N17" s="9">
        <f t="shared" si="3"/>
        <v>40.200000000000003</v>
      </c>
      <c r="O17" s="9">
        <f t="shared" si="4"/>
        <v>162.56194825948884</v>
      </c>
    </row>
    <row r="18" spans="1:15" ht="16" thickBot="1" x14ac:dyDescent="0.25">
      <c r="A18" s="3">
        <v>0.58333333333333337</v>
      </c>
      <c r="B18" s="4">
        <v>43817</v>
      </c>
      <c r="C18" s="2">
        <v>2.8299999999999999E-2</v>
      </c>
      <c r="D18" s="2">
        <v>7.1999999999999998E-3</v>
      </c>
      <c r="E18" s="9">
        <f t="shared" si="0"/>
        <v>26.281386949702636</v>
      </c>
      <c r="F18" s="2">
        <v>9.1399999999999995E-2</v>
      </c>
      <c r="G18" s="2">
        <v>1.49E-2</v>
      </c>
      <c r="H18" s="9">
        <f t="shared" si="1"/>
        <v>83.345879922165309</v>
      </c>
      <c r="I18" s="2">
        <v>5.2499999999999998E-2</v>
      </c>
      <c r="J18" s="2">
        <v>0</v>
      </c>
      <c r="K18" s="9">
        <f t="shared" si="2"/>
        <v>21</v>
      </c>
      <c r="L18" s="2">
        <v>0.10050000000000001</v>
      </c>
      <c r="M18" s="2">
        <v>0</v>
      </c>
      <c r="N18" s="9">
        <f t="shared" si="3"/>
        <v>40.200000000000003</v>
      </c>
      <c r="O18" s="9">
        <f t="shared" si="4"/>
        <v>170.82726687186795</v>
      </c>
    </row>
    <row r="19" spans="1:15" ht="16" thickBot="1" x14ac:dyDescent="0.25">
      <c r="A19" s="3">
        <v>0.625</v>
      </c>
      <c r="B19" s="4">
        <v>43817</v>
      </c>
      <c r="C19" s="2">
        <v>2.9600000000000001E-2</v>
      </c>
      <c r="D19" s="2">
        <v>7.4999999999999997E-3</v>
      </c>
      <c r="E19" s="9">
        <f t="shared" si="0"/>
        <v>27.481850374383455</v>
      </c>
      <c r="F19" s="2">
        <v>8.7300000000000003E-2</v>
      </c>
      <c r="G19" s="2">
        <v>1.5900000000000001E-2</v>
      </c>
      <c r="H19" s="9">
        <f t="shared" si="1"/>
        <v>79.862513108466601</v>
      </c>
      <c r="I19" s="2">
        <v>0.05</v>
      </c>
      <c r="J19" s="2">
        <v>0</v>
      </c>
      <c r="K19" s="9">
        <f t="shared" si="2"/>
        <v>20</v>
      </c>
      <c r="L19" s="2">
        <v>9.7000000000000003E-2</v>
      </c>
      <c r="M19" s="2">
        <v>0</v>
      </c>
      <c r="N19" s="9">
        <f t="shared" si="3"/>
        <v>38.800000000000004</v>
      </c>
      <c r="O19" s="9">
        <f t="shared" si="4"/>
        <v>166.14436348285005</v>
      </c>
    </row>
    <row r="20" spans="1:15" ht="16" thickBot="1" x14ac:dyDescent="0.25">
      <c r="A20" s="3">
        <v>0.66666666666666663</v>
      </c>
      <c r="B20" s="4">
        <v>43817</v>
      </c>
      <c r="C20" s="2">
        <v>2.6200000000000001E-2</v>
      </c>
      <c r="D20" s="2">
        <v>5.1999999999999998E-3</v>
      </c>
      <c r="E20" s="9">
        <f t="shared" si="0"/>
        <v>24.039941763656586</v>
      </c>
      <c r="F20" s="2">
        <v>8.2299999999999998E-2</v>
      </c>
      <c r="G20" s="2">
        <v>1.2500000000000001E-2</v>
      </c>
      <c r="H20" s="9">
        <f t="shared" si="1"/>
        <v>74.919472769100551</v>
      </c>
      <c r="I20" s="2">
        <v>5.2999999999999999E-2</v>
      </c>
      <c r="J20" s="2">
        <v>0</v>
      </c>
      <c r="K20" s="9">
        <f t="shared" si="2"/>
        <v>21.2</v>
      </c>
      <c r="L20" s="2">
        <v>9.5500000000000002E-2</v>
      </c>
      <c r="M20" s="2">
        <v>0</v>
      </c>
      <c r="N20" s="9">
        <f t="shared" si="3"/>
        <v>38.200000000000003</v>
      </c>
      <c r="O20" s="9">
        <f t="shared" si="4"/>
        <v>158.35941453275714</v>
      </c>
    </row>
    <row r="21" spans="1:15" ht="16" thickBot="1" x14ac:dyDescent="0.25">
      <c r="A21" s="3">
        <v>0.70833333333333337</v>
      </c>
      <c r="B21" s="4">
        <v>43817</v>
      </c>
      <c r="C21" s="2">
        <v>2.9100000000000001E-2</v>
      </c>
      <c r="D21" s="2">
        <v>4.4999999999999997E-3</v>
      </c>
      <c r="E21" s="9">
        <f t="shared" si="0"/>
        <v>26.501294308014469</v>
      </c>
      <c r="F21" s="2">
        <v>8.7599999999999997E-2</v>
      </c>
      <c r="G21" s="2">
        <v>1.55E-2</v>
      </c>
      <c r="H21" s="9">
        <f t="shared" si="1"/>
        <v>80.064649502761199</v>
      </c>
      <c r="I21" s="2">
        <v>5.2999999999999999E-2</v>
      </c>
      <c r="J21" s="2">
        <v>0</v>
      </c>
      <c r="K21" s="9">
        <f t="shared" si="2"/>
        <v>21.2</v>
      </c>
      <c r="L21" s="2">
        <v>0.105</v>
      </c>
      <c r="M21" s="2">
        <v>0</v>
      </c>
      <c r="N21" s="9">
        <f t="shared" si="3"/>
        <v>42</v>
      </c>
      <c r="O21" s="9">
        <f t="shared" si="4"/>
        <v>169.76594381077567</v>
      </c>
    </row>
    <row r="22" spans="1:15" ht="16" thickBot="1" x14ac:dyDescent="0.25">
      <c r="A22" s="3">
        <v>0.75</v>
      </c>
      <c r="B22" s="4">
        <v>43817</v>
      </c>
      <c r="C22" s="2">
        <v>3.6999999999999998E-2</v>
      </c>
      <c r="D22" s="2">
        <v>5.0000000000000001E-3</v>
      </c>
      <c r="E22" s="9">
        <f t="shared" si="0"/>
        <v>33.602678464670042</v>
      </c>
      <c r="F22" s="2">
        <v>9.5600000000000004E-2</v>
      </c>
      <c r="G22" s="2">
        <v>1.6500000000000001E-2</v>
      </c>
      <c r="H22" s="9">
        <f t="shared" si="1"/>
        <v>87.312107407850377</v>
      </c>
      <c r="I22" s="2">
        <v>4.2999999999999997E-2</v>
      </c>
      <c r="J22" s="2">
        <v>0</v>
      </c>
      <c r="K22" s="9">
        <f t="shared" si="2"/>
        <v>17.2</v>
      </c>
      <c r="L22" s="2">
        <v>9.7000000000000003E-2</v>
      </c>
      <c r="M22" s="2">
        <v>0</v>
      </c>
      <c r="N22" s="9">
        <f t="shared" si="3"/>
        <v>38.800000000000004</v>
      </c>
      <c r="O22" s="9">
        <f t="shared" si="4"/>
        <v>176.91478587252041</v>
      </c>
    </row>
    <row r="23" spans="1:15" ht="16" thickBot="1" x14ac:dyDescent="0.25">
      <c r="A23" s="3">
        <v>0.79166666666666663</v>
      </c>
      <c r="B23" s="4">
        <v>43817</v>
      </c>
      <c r="C23" s="2">
        <v>3.9800000000000002E-2</v>
      </c>
      <c r="D23" s="2">
        <v>6.1999999999999998E-3</v>
      </c>
      <c r="E23" s="9">
        <f t="shared" si="0"/>
        <v>36.252017874871463</v>
      </c>
      <c r="F23" s="2">
        <v>0.105</v>
      </c>
      <c r="G23" s="2">
        <v>1.6899999999999998E-2</v>
      </c>
      <c r="H23" s="9">
        <f t="shared" si="1"/>
        <v>95.716216494385094</v>
      </c>
      <c r="I23" s="2">
        <v>3.95E-2</v>
      </c>
      <c r="J23" s="2">
        <v>0</v>
      </c>
      <c r="K23" s="9">
        <f t="shared" si="2"/>
        <v>15.8</v>
      </c>
      <c r="L23" s="2">
        <v>0.10249999999999999</v>
      </c>
      <c r="M23" s="2">
        <v>0</v>
      </c>
      <c r="N23" s="9">
        <f t="shared" si="3"/>
        <v>41</v>
      </c>
      <c r="O23" s="9">
        <f t="shared" si="4"/>
        <v>188.76823436925656</v>
      </c>
    </row>
    <row r="24" spans="1:15" ht="16" thickBot="1" x14ac:dyDescent="0.25">
      <c r="A24" s="3">
        <v>0.83333333333333337</v>
      </c>
      <c r="B24" s="4">
        <v>43817</v>
      </c>
      <c r="C24" s="2">
        <v>0.04</v>
      </c>
      <c r="D24" s="2">
        <v>5.7000000000000002E-3</v>
      </c>
      <c r="E24" s="9">
        <f t="shared" si="0"/>
        <v>36.363675556797055</v>
      </c>
      <c r="F24" s="2">
        <v>0.1043</v>
      </c>
      <c r="G24" s="2">
        <v>1.66E-2</v>
      </c>
      <c r="H24" s="9">
        <f t="shared" si="1"/>
        <v>95.051462376967152</v>
      </c>
      <c r="I24" s="2">
        <v>3.95E-2</v>
      </c>
      <c r="J24" s="2">
        <v>0</v>
      </c>
      <c r="K24" s="9">
        <f t="shared" si="2"/>
        <v>15.8</v>
      </c>
      <c r="L24" s="2">
        <v>0.10299999999999999</v>
      </c>
      <c r="M24" s="2">
        <v>0</v>
      </c>
      <c r="N24" s="9">
        <f t="shared" si="3"/>
        <v>41.199999999999996</v>
      </c>
      <c r="O24" s="9">
        <f t="shared" si="4"/>
        <v>188.41513793376421</v>
      </c>
    </row>
    <row r="25" spans="1:15" ht="16" thickBot="1" x14ac:dyDescent="0.25">
      <c r="A25" s="3">
        <v>0.875</v>
      </c>
      <c r="B25" s="4">
        <v>43817</v>
      </c>
      <c r="C25" s="2">
        <v>4.65E-2</v>
      </c>
      <c r="D25" s="2">
        <v>7.3000000000000001E-3</v>
      </c>
      <c r="E25" s="9">
        <f t="shared" si="0"/>
        <v>42.362570743523115</v>
      </c>
      <c r="F25" s="2">
        <v>0.10589999999999999</v>
      </c>
      <c r="G25" s="2">
        <v>1.6899999999999998E-2</v>
      </c>
      <c r="H25" s="9">
        <f t="shared" si="1"/>
        <v>96.51601007086856</v>
      </c>
      <c r="I25" s="2">
        <v>3.85E-2</v>
      </c>
      <c r="J25" s="2">
        <v>0</v>
      </c>
      <c r="K25" s="9">
        <f t="shared" si="2"/>
        <v>15.4</v>
      </c>
      <c r="L25" s="2">
        <v>0.08</v>
      </c>
      <c r="M25" s="2">
        <v>0</v>
      </c>
      <c r="N25" s="9">
        <f t="shared" si="3"/>
        <v>32</v>
      </c>
      <c r="O25" s="9">
        <f t="shared" si="4"/>
        <v>186.27858081439169</v>
      </c>
    </row>
    <row r="26" spans="1:15" ht="16" thickBot="1" x14ac:dyDescent="0.25">
      <c r="A26" s="3">
        <v>0.91666666666666663</v>
      </c>
      <c r="B26" s="4">
        <v>43817</v>
      </c>
      <c r="C26" s="2">
        <v>4.0300000000000002E-2</v>
      </c>
      <c r="D26" s="2">
        <v>8.3000000000000001E-3</v>
      </c>
      <c r="E26" s="9">
        <f t="shared" si="0"/>
        <v>37.031254367088351</v>
      </c>
      <c r="F26" s="2">
        <v>0.1033</v>
      </c>
      <c r="G26" s="2">
        <v>1.6899999999999998E-2</v>
      </c>
      <c r="H26" s="9">
        <f t="shared" si="1"/>
        <v>94.205971148330093</v>
      </c>
      <c r="I26" s="2">
        <v>4.1000000000000002E-2</v>
      </c>
      <c r="J26" s="2">
        <v>0</v>
      </c>
      <c r="K26" s="9">
        <f t="shared" si="2"/>
        <v>16.400000000000002</v>
      </c>
      <c r="L26" s="2">
        <v>7.3999999999999996E-2</v>
      </c>
      <c r="M26" s="2">
        <v>0</v>
      </c>
      <c r="N26" s="9">
        <f t="shared" si="3"/>
        <v>29.599999999999998</v>
      </c>
      <c r="O26" s="9">
        <f t="shared" si="4"/>
        <v>177.23722551541846</v>
      </c>
    </row>
    <row r="27" spans="1:15" ht="16" thickBot="1" x14ac:dyDescent="0.25">
      <c r="A27" s="3">
        <v>0.95833333333333337</v>
      </c>
      <c r="B27" s="4">
        <v>43817</v>
      </c>
      <c r="C27" s="2">
        <v>3.5999999999999997E-2</v>
      </c>
      <c r="D27" s="2">
        <v>6.7999999999999996E-3</v>
      </c>
      <c r="E27" s="9">
        <f t="shared" si="0"/>
        <v>32.972934355316326</v>
      </c>
      <c r="F27" s="2">
        <v>9.4299999999999995E-2</v>
      </c>
      <c r="G27" s="2">
        <v>1.6199999999999999E-2</v>
      </c>
      <c r="H27" s="9">
        <f t="shared" si="1"/>
        <v>86.113258561036929</v>
      </c>
      <c r="I27" s="2">
        <v>3.7499999999999999E-2</v>
      </c>
      <c r="J27" s="2">
        <v>0</v>
      </c>
      <c r="K27" s="9">
        <f t="shared" si="2"/>
        <v>15</v>
      </c>
      <c r="L27" s="2">
        <v>0.06</v>
      </c>
      <c r="M27" s="2">
        <v>0</v>
      </c>
      <c r="N27" s="9">
        <f t="shared" si="3"/>
        <v>24</v>
      </c>
      <c r="O27" s="9">
        <f t="shared" si="4"/>
        <v>158.08619291635324</v>
      </c>
    </row>
    <row r="28" spans="1:15" ht="16" thickBot="1" x14ac:dyDescent="0.25">
      <c r="A28" s="3">
        <v>0</v>
      </c>
      <c r="B28" s="4">
        <v>43818</v>
      </c>
      <c r="C28" s="2">
        <v>2.98E-2</v>
      </c>
      <c r="D28" s="2">
        <v>8.0999999999999996E-3</v>
      </c>
      <c r="E28" s="9">
        <f t="shared" si="0"/>
        <v>27.793101662103133</v>
      </c>
      <c r="F28" s="2">
        <v>8.6999999999999994E-2</v>
      </c>
      <c r="G28" s="2">
        <v>1.4200000000000001E-2</v>
      </c>
      <c r="H28" s="9">
        <f t="shared" si="1"/>
        <v>79.336110315542953</v>
      </c>
      <c r="I28" s="2">
        <v>3.15E-2</v>
      </c>
      <c r="J28" s="2">
        <v>0</v>
      </c>
      <c r="K28" s="9">
        <f t="shared" si="2"/>
        <v>12.6</v>
      </c>
      <c r="L28" s="2">
        <v>5.7500000000000002E-2</v>
      </c>
      <c r="M28" s="2">
        <v>0</v>
      </c>
      <c r="N28" s="9">
        <f t="shared" si="3"/>
        <v>23</v>
      </c>
      <c r="O28" s="9">
        <f t="shared" si="4"/>
        <v>142.72921197764609</v>
      </c>
    </row>
  </sheetData>
  <mergeCells count="10">
    <mergeCell ref="A3:B3"/>
    <mergeCell ref="O1:O3"/>
    <mergeCell ref="A2:B2"/>
    <mergeCell ref="C2:E2"/>
    <mergeCell ref="F2:H2"/>
    <mergeCell ref="A1:B1"/>
    <mergeCell ref="C1:H1"/>
    <mergeCell ref="I1:N1"/>
    <mergeCell ref="I2:K2"/>
    <mergeCell ref="L2:N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&amp;L&amp;A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8"/>
  <dimension ref="A1:AJ28"/>
  <sheetViews>
    <sheetView zoomScaleNormal="100" workbookViewId="0">
      <pane xSplit="2" ySplit="4" topLeftCell="C5" activePane="bottomRight" state="frozen"/>
      <selection activeCell="B5" sqref="B5"/>
      <selection pane="topRight" activeCell="B5" sqref="B5"/>
      <selection pane="bottomLeft" activeCell="B5" sqref="B5"/>
      <selection pane="bottomRight" activeCell="AI1" sqref="AI1:AJ1048576"/>
    </sheetView>
  </sheetViews>
  <sheetFormatPr baseColWidth="10" defaultColWidth="8.83203125" defaultRowHeight="15" outlineLevelCol="1" x14ac:dyDescent="0.2"/>
  <cols>
    <col min="2" max="2" width="11.33203125" bestFit="1" customWidth="1"/>
    <col min="3" max="4" width="9.1640625" hidden="1" customWidth="1" outlineLevel="1"/>
    <col min="5" max="5" width="8.5" customWidth="1" collapsed="1"/>
    <col min="6" max="7" width="9.1640625" hidden="1" customWidth="1" outlineLevel="1"/>
    <col min="8" max="8" width="9.1640625" collapsed="1"/>
    <col min="9" max="10" width="9.1640625" hidden="1" customWidth="1" outlineLevel="1"/>
    <col min="11" max="11" width="9" customWidth="1" collapsed="1"/>
    <col min="12" max="12" width="7.6640625" hidden="1" customWidth="1" outlineLevel="1"/>
    <col min="13" max="13" width="9.1640625" hidden="1" customWidth="1" outlineLevel="1"/>
    <col min="14" max="14" width="9.1640625" collapsed="1"/>
    <col min="15" max="16" width="9.1640625" hidden="1" customWidth="1" outlineLevel="1"/>
    <col min="17" max="17" width="8.83203125" customWidth="1" collapsed="1"/>
    <col min="18" max="19" width="9.1640625" hidden="1" customWidth="1" outlineLevel="1"/>
    <col min="20" max="20" width="9.1640625" collapsed="1"/>
    <col min="21" max="22" width="0" hidden="1" customWidth="1" outlineLevel="1"/>
    <col min="23" max="23" width="9.1640625" collapsed="1"/>
    <col min="24" max="25" width="9.1640625" hidden="1" customWidth="1" outlineLevel="1"/>
    <col min="26" max="26" width="8.5" customWidth="1" collapsed="1"/>
    <col min="27" max="28" width="9.1640625" hidden="1" customWidth="1" outlineLevel="1"/>
    <col min="29" max="29" width="9.1640625" collapsed="1"/>
    <col min="30" max="31" width="9.1640625" hidden="1" customWidth="1" outlineLevel="1"/>
    <col min="32" max="32" width="8.83203125" customWidth="1" collapsed="1"/>
  </cols>
  <sheetData>
    <row r="1" spans="1:36" x14ac:dyDescent="0.2">
      <c r="A1" s="28" t="s">
        <v>5</v>
      </c>
      <c r="B1" s="28"/>
      <c r="C1" s="29" t="s">
        <v>83</v>
      </c>
      <c r="D1" s="30"/>
      <c r="E1" s="31"/>
      <c r="F1" s="29" t="s">
        <v>85</v>
      </c>
      <c r="G1" s="30"/>
      <c r="H1" s="31"/>
      <c r="I1" s="28" t="s">
        <v>87</v>
      </c>
      <c r="J1" s="28"/>
      <c r="K1" s="28"/>
      <c r="L1" s="28"/>
      <c r="M1" s="28"/>
      <c r="N1" s="28"/>
      <c r="O1" s="29" t="s">
        <v>90</v>
      </c>
      <c r="P1" s="30"/>
      <c r="Q1" s="30"/>
      <c r="R1" s="30"/>
      <c r="S1" s="30"/>
      <c r="T1" s="30"/>
      <c r="U1" s="30"/>
      <c r="V1" s="30"/>
      <c r="W1" s="31"/>
      <c r="X1" s="29" t="s">
        <v>91</v>
      </c>
      <c r="Y1" s="30"/>
      <c r="Z1" s="30"/>
      <c r="AA1" s="30"/>
      <c r="AB1" s="30"/>
      <c r="AC1" s="30"/>
      <c r="AD1" s="30"/>
      <c r="AE1" s="30"/>
      <c r="AF1" s="31"/>
      <c r="AG1" s="32" t="s">
        <v>26</v>
      </c>
    </row>
    <row r="2" spans="1:36" x14ac:dyDescent="0.2">
      <c r="A2" s="28" t="s">
        <v>6</v>
      </c>
      <c r="B2" s="28"/>
      <c r="C2" s="25" t="s">
        <v>84</v>
      </c>
      <c r="D2" s="26"/>
      <c r="E2" s="27"/>
      <c r="F2" s="25" t="s">
        <v>86</v>
      </c>
      <c r="G2" s="26"/>
      <c r="H2" s="27"/>
      <c r="I2" s="25" t="s">
        <v>88</v>
      </c>
      <c r="J2" s="26"/>
      <c r="K2" s="27"/>
      <c r="L2" s="25" t="s">
        <v>89</v>
      </c>
      <c r="M2" s="26"/>
      <c r="N2" s="27"/>
      <c r="O2" s="25" t="s">
        <v>92</v>
      </c>
      <c r="P2" s="26"/>
      <c r="Q2" s="27"/>
      <c r="R2" s="25" t="s">
        <v>93</v>
      </c>
      <c r="S2" s="26"/>
      <c r="T2" s="27"/>
      <c r="U2" s="25" t="s">
        <v>200</v>
      </c>
      <c r="V2" s="26"/>
      <c r="W2" s="27"/>
      <c r="X2" s="25" t="s">
        <v>94</v>
      </c>
      <c r="Y2" s="26"/>
      <c r="Z2" s="27"/>
      <c r="AA2" s="25" t="s">
        <v>95</v>
      </c>
      <c r="AB2" s="26"/>
      <c r="AC2" s="27"/>
      <c r="AD2" s="25" t="s">
        <v>96</v>
      </c>
      <c r="AE2" s="26"/>
      <c r="AF2" s="27"/>
      <c r="AG2" s="33"/>
    </row>
    <row r="3" spans="1:36" ht="16" thickBot="1" x14ac:dyDescent="0.25">
      <c r="A3" s="28" t="s">
        <v>7</v>
      </c>
      <c r="B3" s="28"/>
      <c r="C3" s="12"/>
      <c r="D3" s="12"/>
      <c r="E3" s="7">
        <v>2000</v>
      </c>
      <c r="F3" s="12"/>
      <c r="G3" s="12"/>
      <c r="H3" s="7">
        <v>1500</v>
      </c>
      <c r="I3" s="12"/>
      <c r="J3" s="12"/>
      <c r="K3" s="7">
        <v>1000</v>
      </c>
      <c r="L3" s="12"/>
      <c r="M3" s="12"/>
      <c r="N3" s="7">
        <v>1000</v>
      </c>
      <c r="O3" s="12"/>
      <c r="P3" s="12"/>
      <c r="Q3" s="7">
        <v>1000</v>
      </c>
      <c r="R3" s="12"/>
      <c r="S3" s="12"/>
      <c r="T3" s="7">
        <v>1000</v>
      </c>
      <c r="U3" s="7"/>
      <c r="V3" s="7"/>
      <c r="W3" s="7">
        <v>1000</v>
      </c>
      <c r="X3" s="12"/>
      <c r="Y3" s="12"/>
      <c r="Z3" s="7">
        <v>1000</v>
      </c>
      <c r="AA3" s="12"/>
      <c r="AB3" s="12"/>
      <c r="AC3" s="7">
        <v>1000</v>
      </c>
      <c r="AD3" s="12"/>
      <c r="AE3" s="12"/>
      <c r="AF3" s="7">
        <v>1000</v>
      </c>
      <c r="AG3" s="34"/>
    </row>
    <row r="4" spans="1:36" ht="16" thickBot="1" x14ac:dyDescent="0.25">
      <c r="A4" s="6" t="s">
        <v>2</v>
      </c>
      <c r="B4" s="6" t="s">
        <v>3</v>
      </c>
      <c r="C4" s="1" t="s">
        <v>0</v>
      </c>
      <c r="D4" s="1" t="s">
        <v>1</v>
      </c>
      <c r="E4" s="5" t="s">
        <v>8</v>
      </c>
      <c r="F4" s="1" t="s">
        <v>0</v>
      </c>
      <c r="G4" s="1" t="s">
        <v>1</v>
      </c>
      <c r="H4" s="5" t="s">
        <v>8</v>
      </c>
      <c r="I4" s="1" t="s">
        <v>0</v>
      </c>
      <c r="J4" s="1" t="s">
        <v>1</v>
      </c>
      <c r="K4" s="5" t="s">
        <v>8</v>
      </c>
      <c r="L4" s="1" t="s">
        <v>0</v>
      </c>
      <c r="M4" s="1" t="s">
        <v>1</v>
      </c>
      <c r="N4" s="5" t="s">
        <v>8</v>
      </c>
      <c r="O4" s="6" t="s">
        <v>0</v>
      </c>
      <c r="P4" s="6" t="s">
        <v>1</v>
      </c>
      <c r="Q4" s="5" t="s">
        <v>8</v>
      </c>
      <c r="R4" s="1" t="s">
        <v>0</v>
      </c>
      <c r="S4" s="1" t="s">
        <v>1</v>
      </c>
      <c r="T4" s="5" t="s">
        <v>8</v>
      </c>
      <c r="U4" s="1" t="s">
        <v>0</v>
      </c>
      <c r="V4" s="1" t="s">
        <v>1</v>
      </c>
      <c r="W4" s="5" t="s">
        <v>8</v>
      </c>
      <c r="X4" s="1" t="s">
        <v>0</v>
      </c>
      <c r="Y4" s="1" t="s">
        <v>1</v>
      </c>
      <c r="Z4" s="5" t="s">
        <v>8</v>
      </c>
      <c r="AA4" s="1" t="s">
        <v>0</v>
      </c>
      <c r="AB4" s="1" t="s">
        <v>1</v>
      </c>
      <c r="AC4" s="5" t="s">
        <v>8</v>
      </c>
      <c r="AD4" s="1" t="s">
        <v>0</v>
      </c>
      <c r="AE4" s="1" t="s">
        <v>1</v>
      </c>
      <c r="AF4" s="5" t="s">
        <v>8</v>
      </c>
      <c r="AG4" s="5" t="s">
        <v>8</v>
      </c>
    </row>
    <row r="5" spans="1:36" ht="16" thickBot="1" x14ac:dyDescent="0.25">
      <c r="A5" s="3">
        <v>4.1666666666666664E-2</v>
      </c>
      <c r="B5" s="4">
        <v>43817</v>
      </c>
      <c r="C5" s="2">
        <v>8.3299999999999999E-2</v>
      </c>
      <c r="D5" s="2">
        <v>0</v>
      </c>
      <c r="E5" s="9">
        <f>SQRT(C5*C5+D5*D5)*E$3</f>
        <v>166.6</v>
      </c>
      <c r="F5" s="2">
        <v>0.21</v>
      </c>
      <c r="G5" s="2">
        <v>0</v>
      </c>
      <c r="H5" s="9">
        <f>SQRT(F5*F5+G5*G5)*H$3</f>
        <v>315</v>
      </c>
      <c r="I5" s="2">
        <v>0.1749</v>
      </c>
      <c r="J5" s="2">
        <v>0</v>
      </c>
      <c r="K5" s="9">
        <f>SQRT(I5*I5+J5*J5)*K$3</f>
        <v>174.9</v>
      </c>
      <c r="L5" s="2">
        <v>0.15090000000000001</v>
      </c>
      <c r="M5" s="2">
        <v>2.3999999999999998E-3</v>
      </c>
      <c r="N5" s="9">
        <f>SQRT(L5*L5+M5*M5)*N$3</f>
        <v>150.91908428028577</v>
      </c>
      <c r="O5" s="2">
        <v>0.11650000000000001</v>
      </c>
      <c r="P5" s="2">
        <v>1.35E-2</v>
      </c>
      <c r="Q5" s="9">
        <f>SQRT(O5*O5+P5*P5)*Q$3</f>
        <v>117.27958049038205</v>
      </c>
      <c r="R5" s="2">
        <v>2.23E-2</v>
      </c>
      <c r="S5" s="2">
        <v>1.6899999999999998E-2</v>
      </c>
      <c r="T5" s="9">
        <f>SQRT(R5*R5+S5*S5)*T$3</f>
        <v>27.980350247986532</v>
      </c>
      <c r="U5" s="2">
        <v>4.9599999999999998E-2</v>
      </c>
      <c r="V5" s="2">
        <v>1.34E-2</v>
      </c>
      <c r="W5" s="9">
        <f>SQRT(U5*U5+V5*V5)*W$3</f>
        <v>51.378205496105053</v>
      </c>
      <c r="X5" s="2">
        <v>4.0399999999999998E-2</v>
      </c>
      <c r="Y5" s="2">
        <v>5.5999999999999999E-3</v>
      </c>
      <c r="Z5" s="9">
        <f>SQRT(X5*X5+Y5*Y5)*Z$3</f>
        <v>40.786272200337208</v>
      </c>
      <c r="AA5" s="2">
        <v>8.5000000000000006E-2</v>
      </c>
      <c r="AB5" s="2">
        <v>2.0000000000000001E-4</v>
      </c>
      <c r="AC5" s="9">
        <f>SQRT(AA5*AA5+AB5*AB5)*AC$3</f>
        <v>85.000235293791988</v>
      </c>
      <c r="AD5" s="2">
        <v>7.4899999999999994E-2</v>
      </c>
      <c r="AE5" s="2">
        <v>8.9999999999999993E-3</v>
      </c>
      <c r="AF5" s="9">
        <f>SQRT(AD5*AD5+AE5*AE5)*AF$3</f>
        <v>75.438783129104081</v>
      </c>
      <c r="AG5" s="9">
        <f>SUMIF($E$3:$AF$3,"&gt;0",E5:AF5)</f>
        <v>1205.2825111379925</v>
      </c>
      <c r="AJ5" s="13"/>
    </row>
    <row r="6" spans="1:36" ht="16" thickBot="1" x14ac:dyDescent="0.25">
      <c r="A6" s="3">
        <v>8.3333333333333329E-2</v>
      </c>
      <c r="B6" s="4">
        <v>43817</v>
      </c>
      <c r="C6" s="2">
        <v>8.7800000000000003E-2</v>
      </c>
      <c r="D6" s="2">
        <v>0</v>
      </c>
      <c r="E6" s="9">
        <f t="shared" ref="E6:E28" si="0">SQRT(C6*C6+D6*D6)*E$3</f>
        <v>175.6</v>
      </c>
      <c r="F6" s="2">
        <v>0.21909999999999999</v>
      </c>
      <c r="G6" s="2">
        <v>0</v>
      </c>
      <c r="H6" s="9">
        <f t="shared" ref="H6:H28" si="1">SQRT(F6*F6+G6*G6)*H$3</f>
        <v>328.65</v>
      </c>
      <c r="I6" s="2">
        <v>0.17199999999999999</v>
      </c>
      <c r="J6" s="2">
        <v>0</v>
      </c>
      <c r="K6" s="9">
        <f t="shared" ref="K6:K28" si="2">SQRT(I6*I6+J6*J6)*K$3</f>
        <v>172</v>
      </c>
      <c r="L6" s="2">
        <v>0.13539999999999999</v>
      </c>
      <c r="M6" s="2">
        <v>1.5E-3</v>
      </c>
      <c r="N6" s="9">
        <f t="shared" ref="N6:N28" si="3">SQRT(L6*L6+M6*M6)*N$3</f>
        <v>135.40830846000551</v>
      </c>
      <c r="O6" s="2">
        <v>0.11849999999999999</v>
      </c>
      <c r="P6" s="2">
        <v>1.24E-2</v>
      </c>
      <c r="Q6" s="9">
        <f t="shared" ref="Q6:Q28" si="4">SQRT(O6*O6+P6*P6)*Q$3</f>
        <v>119.14701003382334</v>
      </c>
      <c r="R6" s="2">
        <v>2.6599999999999999E-2</v>
      </c>
      <c r="S6" s="2">
        <v>2.01E-2</v>
      </c>
      <c r="T6" s="9">
        <f t="shared" ref="T6:T28" si="5">SQRT(R6*R6+S6*S6)*T$3</f>
        <v>33.340215956109226</v>
      </c>
      <c r="U6" s="2">
        <v>4.99E-2</v>
      </c>
      <c r="V6" s="2">
        <v>1.29E-2</v>
      </c>
      <c r="W6" s="9">
        <f t="shared" ref="W6:W28" si="6">SQRT(U6*U6+V6*V6)*W$3</f>
        <v>51.540469536083975</v>
      </c>
      <c r="X6" s="2">
        <v>3.9100000000000003E-2</v>
      </c>
      <c r="Y6" s="2">
        <v>5.1000000000000004E-3</v>
      </c>
      <c r="Z6" s="9">
        <f t="shared" ref="Z6:Z28" si="7">SQRT(X6*X6+Y6*Y6)*Z$3</f>
        <v>39.431205916126885</v>
      </c>
      <c r="AA6" s="2">
        <v>9.1200000000000003E-2</v>
      </c>
      <c r="AB6" s="2">
        <v>1E-4</v>
      </c>
      <c r="AC6" s="9">
        <f t="shared" ref="AC6:AC28" si="8">SQRT(AA6*AA6+AB6*AB6)*AC$3</f>
        <v>91.200054824544921</v>
      </c>
      <c r="AD6" s="2">
        <v>7.6600000000000001E-2</v>
      </c>
      <c r="AE6" s="2">
        <v>8.0000000000000002E-3</v>
      </c>
      <c r="AF6" s="9">
        <f t="shared" ref="AF6:AF28" si="9">SQRT(AD6*AD6+AE6*AE6)*AF$3</f>
        <v>77.016621582616821</v>
      </c>
      <c r="AG6" s="9">
        <f t="shared" ref="AG6:AG28" si="10">SUMIF($E$3:$AF$3,"&gt;0",E6:AF6)</f>
        <v>1223.3338863093106</v>
      </c>
      <c r="AJ6" s="13"/>
    </row>
    <row r="7" spans="1:36" ht="16" thickBot="1" x14ac:dyDescent="0.25">
      <c r="A7" s="3">
        <v>0.125</v>
      </c>
      <c r="B7" s="4">
        <v>43817</v>
      </c>
      <c r="C7" s="2">
        <v>8.2699999999999996E-2</v>
      </c>
      <c r="D7" s="2">
        <v>0</v>
      </c>
      <c r="E7" s="9">
        <f t="shared" si="0"/>
        <v>165.39999999999998</v>
      </c>
      <c r="F7" s="2">
        <v>0.20730000000000001</v>
      </c>
      <c r="G7" s="2">
        <v>0</v>
      </c>
      <c r="H7" s="9">
        <f t="shared" si="1"/>
        <v>310.95000000000005</v>
      </c>
      <c r="I7" s="2">
        <v>0.1779</v>
      </c>
      <c r="J7" s="2">
        <v>0</v>
      </c>
      <c r="K7" s="9">
        <f t="shared" si="2"/>
        <v>177.9</v>
      </c>
      <c r="L7" s="2">
        <v>0.1343</v>
      </c>
      <c r="M7" s="2">
        <v>1.9E-3</v>
      </c>
      <c r="N7" s="9">
        <f t="shared" si="3"/>
        <v>134.31343938712911</v>
      </c>
      <c r="O7" s="2">
        <v>0.11990000000000001</v>
      </c>
      <c r="P7" s="2">
        <v>1.18E-2</v>
      </c>
      <c r="Q7" s="9">
        <f t="shared" si="4"/>
        <v>120.47925132569509</v>
      </c>
      <c r="R7" s="2">
        <v>2.41E-2</v>
      </c>
      <c r="S7" s="2">
        <v>1.6500000000000001E-2</v>
      </c>
      <c r="T7" s="9">
        <f t="shared" si="5"/>
        <v>29.207190895394234</v>
      </c>
      <c r="U7" s="2">
        <v>4.9700000000000001E-2</v>
      </c>
      <c r="V7" s="2">
        <v>1.06E-2</v>
      </c>
      <c r="W7" s="9">
        <f t="shared" si="6"/>
        <v>50.817811837976656</v>
      </c>
      <c r="X7" s="2">
        <v>4.2000000000000003E-2</v>
      </c>
      <c r="Y7" s="2">
        <v>5.7000000000000002E-3</v>
      </c>
      <c r="Z7" s="9">
        <f t="shared" si="7"/>
        <v>42.385020939006274</v>
      </c>
      <c r="AA7" s="2">
        <v>8.5300000000000001E-2</v>
      </c>
      <c r="AB7" s="2">
        <v>2.0000000000000001E-4</v>
      </c>
      <c r="AC7" s="9">
        <f t="shared" si="8"/>
        <v>85.300234466266261</v>
      </c>
      <c r="AD7" s="2">
        <v>8.0399999999999999E-2</v>
      </c>
      <c r="AE7" s="2">
        <v>6.1999999999999998E-3</v>
      </c>
      <c r="AF7" s="9">
        <f t="shared" si="9"/>
        <v>80.638700386352951</v>
      </c>
      <c r="AG7" s="9">
        <f t="shared" si="10"/>
        <v>1197.3916492378207</v>
      </c>
    </row>
    <row r="8" spans="1:36" ht="16" thickBot="1" x14ac:dyDescent="0.25">
      <c r="A8" s="3">
        <v>0.16666666666666666</v>
      </c>
      <c r="B8" s="4">
        <v>43817</v>
      </c>
      <c r="C8" s="2">
        <v>7.9799999999999996E-2</v>
      </c>
      <c r="D8" s="2">
        <v>0</v>
      </c>
      <c r="E8" s="9">
        <f t="shared" si="0"/>
        <v>159.6</v>
      </c>
      <c r="F8" s="2">
        <v>0.22040000000000001</v>
      </c>
      <c r="G8" s="2">
        <v>0</v>
      </c>
      <c r="H8" s="9">
        <f t="shared" si="1"/>
        <v>330.6</v>
      </c>
      <c r="I8" s="2">
        <v>0.1726</v>
      </c>
      <c r="J8" s="2">
        <v>0</v>
      </c>
      <c r="K8" s="9">
        <f t="shared" si="2"/>
        <v>172.6</v>
      </c>
      <c r="L8" s="2">
        <v>0.1225</v>
      </c>
      <c r="M8" s="2">
        <v>1.1999999999999999E-3</v>
      </c>
      <c r="N8" s="9">
        <f t="shared" si="3"/>
        <v>122.50587741002469</v>
      </c>
      <c r="O8" s="2">
        <v>0.1187</v>
      </c>
      <c r="P8" s="2">
        <v>1.1299999999999999E-2</v>
      </c>
      <c r="Q8" s="9">
        <f t="shared" si="4"/>
        <v>119.23665543783086</v>
      </c>
      <c r="R8" s="2">
        <v>2.4299999999999999E-2</v>
      </c>
      <c r="S8" s="2">
        <v>1.66E-2</v>
      </c>
      <c r="T8" s="9">
        <f t="shared" si="5"/>
        <v>29.428727461444876</v>
      </c>
      <c r="U8" s="2">
        <v>4.9000000000000002E-2</v>
      </c>
      <c r="V8" s="2">
        <v>1.0200000000000001E-2</v>
      </c>
      <c r="W8" s="9">
        <f t="shared" si="6"/>
        <v>50.050374623972601</v>
      </c>
      <c r="X8" s="2">
        <v>3.5700000000000003E-2</v>
      </c>
      <c r="Y8" s="2">
        <v>3.0000000000000001E-3</v>
      </c>
      <c r="Z8" s="9">
        <f t="shared" si="7"/>
        <v>35.825828671504588</v>
      </c>
      <c r="AA8" s="2">
        <v>8.2799999999999999E-2</v>
      </c>
      <c r="AB8" s="2">
        <v>1E-4</v>
      </c>
      <c r="AC8" s="9">
        <f t="shared" si="8"/>
        <v>82.800060386451406</v>
      </c>
      <c r="AD8" s="2">
        <v>8.7999999999999995E-2</v>
      </c>
      <c r="AE8" s="2">
        <v>6.1999999999999998E-3</v>
      </c>
      <c r="AF8" s="9">
        <f t="shared" si="9"/>
        <v>88.21813872441426</v>
      </c>
      <c r="AG8" s="9">
        <f t="shared" si="10"/>
        <v>1190.8656627156436</v>
      </c>
    </row>
    <row r="9" spans="1:36" ht="16" thickBot="1" x14ac:dyDescent="0.25">
      <c r="A9" s="3">
        <v>0.20833333333333334</v>
      </c>
      <c r="B9" s="4">
        <v>43817</v>
      </c>
      <c r="C9" s="2">
        <v>8.7499999999999994E-2</v>
      </c>
      <c r="D9" s="2">
        <v>0</v>
      </c>
      <c r="E9" s="9">
        <f t="shared" si="0"/>
        <v>175</v>
      </c>
      <c r="F9" s="2">
        <v>0.21440000000000001</v>
      </c>
      <c r="G9" s="2">
        <v>0</v>
      </c>
      <c r="H9" s="9">
        <f t="shared" si="1"/>
        <v>321.60000000000002</v>
      </c>
      <c r="I9" s="2">
        <v>0.17599999999999999</v>
      </c>
      <c r="J9" s="2">
        <v>0</v>
      </c>
      <c r="K9" s="9">
        <f t="shared" si="2"/>
        <v>176</v>
      </c>
      <c r="L9" s="2">
        <v>0.1275</v>
      </c>
      <c r="M9" s="2">
        <v>2E-3</v>
      </c>
      <c r="N9" s="9">
        <f t="shared" si="3"/>
        <v>127.51568530969043</v>
      </c>
      <c r="O9" s="2">
        <v>0.11559999999999999</v>
      </c>
      <c r="P9" s="2">
        <v>1.1599999999999999E-2</v>
      </c>
      <c r="Q9" s="9">
        <f t="shared" si="4"/>
        <v>116.18054914657617</v>
      </c>
      <c r="R9" s="2">
        <v>2.2499999999999999E-2</v>
      </c>
      <c r="S9" s="2">
        <v>1.5699999999999999E-2</v>
      </c>
      <c r="T9" s="9">
        <f t="shared" si="5"/>
        <v>27.436107595648476</v>
      </c>
      <c r="U9" s="2">
        <v>4.9299999999999997E-2</v>
      </c>
      <c r="V9" s="2">
        <v>1.06E-2</v>
      </c>
      <c r="W9" s="9">
        <f t="shared" si="6"/>
        <v>50.42667944649935</v>
      </c>
      <c r="X9" s="2">
        <v>3.44E-2</v>
      </c>
      <c r="Y9" s="2">
        <v>2.7000000000000001E-3</v>
      </c>
      <c r="Z9" s="9">
        <f t="shared" si="7"/>
        <v>34.505796614482037</v>
      </c>
      <c r="AA9" s="2">
        <v>8.2199999999999995E-2</v>
      </c>
      <c r="AB9" s="2">
        <v>1E-4</v>
      </c>
      <c r="AC9" s="9">
        <f t="shared" si="8"/>
        <v>82.2000608272281</v>
      </c>
      <c r="AD9" s="2">
        <v>7.9200000000000007E-2</v>
      </c>
      <c r="AE9" s="2">
        <v>6.0000000000000001E-3</v>
      </c>
      <c r="AF9" s="9">
        <f t="shared" si="9"/>
        <v>79.426947568189973</v>
      </c>
      <c r="AG9" s="9">
        <f t="shared" si="10"/>
        <v>1190.2918265083144</v>
      </c>
    </row>
    <row r="10" spans="1:36" ht="16" thickBot="1" x14ac:dyDescent="0.25">
      <c r="A10" s="3">
        <v>0.25</v>
      </c>
      <c r="B10" s="4">
        <v>43817</v>
      </c>
      <c r="C10" s="2">
        <v>7.9600000000000004E-2</v>
      </c>
      <c r="D10" s="2">
        <v>0</v>
      </c>
      <c r="E10" s="9">
        <f t="shared" si="0"/>
        <v>159.20000000000002</v>
      </c>
      <c r="F10" s="2">
        <v>0.2087</v>
      </c>
      <c r="G10" s="2">
        <v>0</v>
      </c>
      <c r="H10" s="9">
        <f t="shared" si="1"/>
        <v>313.05</v>
      </c>
      <c r="I10" s="2">
        <v>0.17699999999999999</v>
      </c>
      <c r="J10" s="2">
        <v>0</v>
      </c>
      <c r="K10" s="9">
        <f t="shared" si="2"/>
        <v>177</v>
      </c>
      <c r="L10" s="2">
        <v>0.1273</v>
      </c>
      <c r="M10" s="2">
        <v>1E-3</v>
      </c>
      <c r="N10" s="9">
        <f t="shared" si="3"/>
        <v>127.30392766918075</v>
      </c>
      <c r="O10" s="2">
        <v>0.11020000000000001</v>
      </c>
      <c r="P10" s="2">
        <v>1.04E-2</v>
      </c>
      <c r="Q10" s="9">
        <f t="shared" si="4"/>
        <v>110.68965624664304</v>
      </c>
      <c r="R10" s="2">
        <v>2.2599999999999999E-2</v>
      </c>
      <c r="S10" s="2">
        <v>1.5299999999999999E-2</v>
      </c>
      <c r="T10" s="9">
        <f t="shared" si="5"/>
        <v>27.291940202191558</v>
      </c>
      <c r="U10" s="2">
        <v>4.8800000000000003E-2</v>
      </c>
      <c r="V10" s="2">
        <v>0.01</v>
      </c>
      <c r="W10" s="9">
        <f t="shared" si="6"/>
        <v>49.814054241749886</v>
      </c>
      <c r="X10" s="2">
        <v>3.56E-2</v>
      </c>
      <c r="Y10" s="2">
        <v>2.5000000000000001E-3</v>
      </c>
      <c r="Z10" s="9">
        <f t="shared" si="7"/>
        <v>35.687672941787618</v>
      </c>
      <c r="AA10" s="2">
        <v>7.9699999999999993E-2</v>
      </c>
      <c r="AB10" s="2">
        <v>1E-4</v>
      </c>
      <c r="AC10" s="9">
        <f t="shared" si="8"/>
        <v>79.700062735232521</v>
      </c>
      <c r="AD10" s="2">
        <v>8.5199999999999998E-2</v>
      </c>
      <c r="AE10" s="2">
        <v>6.1999999999999998E-3</v>
      </c>
      <c r="AF10" s="9">
        <f t="shared" si="9"/>
        <v>85.425288995706637</v>
      </c>
      <c r="AG10" s="9">
        <f t="shared" si="10"/>
        <v>1165.1626030324919</v>
      </c>
    </row>
    <row r="11" spans="1:36" ht="16" thickBot="1" x14ac:dyDescent="0.25">
      <c r="A11" s="3">
        <v>0.29166666666666669</v>
      </c>
      <c r="B11" s="4">
        <v>43817</v>
      </c>
      <c r="C11" s="2">
        <v>8.48E-2</v>
      </c>
      <c r="D11" s="2">
        <v>0</v>
      </c>
      <c r="E11" s="9">
        <f t="shared" si="0"/>
        <v>169.6</v>
      </c>
      <c r="F11" s="2">
        <v>0.2092</v>
      </c>
      <c r="G11" s="2">
        <v>0</v>
      </c>
      <c r="H11" s="9">
        <f t="shared" si="1"/>
        <v>313.8</v>
      </c>
      <c r="I11" s="2">
        <v>0.18609999999999999</v>
      </c>
      <c r="J11" s="2">
        <v>0</v>
      </c>
      <c r="K11" s="9">
        <f t="shared" si="2"/>
        <v>186.1</v>
      </c>
      <c r="L11" s="2">
        <v>0.13370000000000001</v>
      </c>
      <c r="M11" s="2">
        <v>2.9999999999999997E-4</v>
      </c>
      <c r="N11" s="9">
        <f t="shared" si="3"/>
        <v>133.70033657399671</v>
      </c>
      <c r="O11" s="2">
        <v>0.1091</v>
      </c>
      <c r="P11" s="2">
        <v>8.3000000000000001E-3</v>
      </c>
      <c r="Q11" s="9">
        <f t="shared" si="4"/>
        <v>109.41526401741213</v>
      </c>
      <c r="R11" s="2">
        <v>2.7199999999999998E-2</v>
      </c>
      <c r="S11" s="2">
        <v>1.6899999999999998E-2</v>
      </c>
      <c r="T11" s="9">
        <f t="shared" si="5"/>
        <v>32.022648235272484</v>
      </c>
      <c r="U11" s="2">
        <v>4.7699999999999999E-2</v>
      </c>
      <c r="V11" s="2">
        <v>7.1999999999999998E-3</v>
      </c>
      <c r="W11" s="9">
        <f t="shared" si="6"/>
        <v>48.240335819726631</v>
      </c>
      <c r="X11" s="2">
        <v>3.4000000000000002E-2</v>
      </c>
      <c r="Y11" s="2">
        <v>1.6000000000000001E-3</v>
      </c>
      <c r="Z11" s="9">
        <f t="shared" si="7"/>
        <v>34.037626239207697</v>
      </c>
      <c r="AA11" s="2">
        <v>8.6400000000000005E-2</v>
      </c>
      <c r="AB11" s="2">
        <v>1E-4</v>
      </c>
      <c r="AC11" s="9">
        <f t="shared" si="8"/>
        <v>86.400057870350992</v>
      </c>
      <c r="AD11" s="2">
        <v>8.4699999999999998E-2</v>
      </c>
      <c r="AE11" s="2">
        <v>3.3E-3</v>
      </c>
      <c r="AF11" s="9">
        <f t="shared" si="9"/>
        <v>84.764261336957333</v>
      </c>
      <c r="AG11" s="9">
        <f t="shared" si="10"/>
        <v>1198.0805300929242</v>
      </c>
    </row>
    <row r="12" spans="1:36" ht="16" thickBot="1" x14ac:dyDescent="0.25">
      <c r="A12" s="3">
        <v>0.33333333333333331</v>
      </c>
      <c r="B12" s="4">
        <v>43817</v>
      </c>
      <c r="C12" s="2">
        <v>8.5500000000000007E-2</v>
      </c>
      <c r="D12" s="2">
        <v>0</v>
      </c>
      <c r="E12" s="9">
        <f t="shared" si="0"/>
        <v>171</v>
      </c>
      <c r="F12" s="2">
        <v>0.21179999999999999</v>
      </c>
      <c r="G12" s="2">
        <v>0</v>
      </c>
      <c r="H12" s="9">
        <f t="shared" si="1"/>
        <v>317.7</v>
      </c>
      <c r="I12" s="2">
        <v>0.1855</v>
      </c>
      <c r="J12" s="2">
        <v>0</v>
      </c>
      <c r="K12" s="9">
        <f t="shared" si="2"/>
        <v>185.5</v>
      </c>
      <c r="L12" s="2">
        <v>0.13370000000000001</v>
      </c>
      <c r="M12" s="2">
        <v>0</v>
      </c>
      <c r="N12" s="9">
        <f t="shared" si="3"/>
        <v>133.70000000000002</v>
      </c>
      <c r="O12" s="2">
        <v>0.121</v>
      </c>
      <c r="P12" s="2">
        <v>8.5000000000000006E-3</v>
      </c>
      <c r="Q12" s="9">
        <f t="shared" si="4"/>
        <v>121.29818630136231</v>
      </c>
      <c r="R12" s="2">
        <v>2.3400000000000001E-2</v>
      </c>
      <c r="S12" s="2">
        <v>1.34E-2</v>
      </c>
      <c r="T12" s="9">
        <f t="shared" si="5"/>
        <v>26.965162710430658</v>
      </c>
      <c r="U12" s="2">
        <v>4.8800000000000003E-2</v>
      </c>
      <c r="V12" s="2">
        <v>6.7999999999999996E-3</v>
      </c>
      <c r="W12" s="9">
        <f t="shared" si="6"/>
        <v>49.271492772190292</v>
      </c>
      <c r="X12" s="2">
        <v>3.4200000000000001E-2</v>
      </c>
      <c r="Y12" s="2">
        <v>1.6000000000000001E-3</v>
      </c>
      <c r="Z12" s="9">
        <f t="shared" si="7"/>
        <v>34.237406443829826</v>
      </c>
      <c r="AA12" s="2">
        <v>8.5400000000000004E-2</v>
      </c>
      <c r="AB12" s="2">
        <v>1E-4</v>
      </c>
      <c r="AC12" s="9">
        <f t="shared" si="8"/>
        <v>85.400058547989303</v>
      </c>
      <c r="AD12" s="2">
        <v>9.4799999999999995E-2</v>
      </c>
      <c r="AE12" s="2">
        <v>2.5000000000000001E-3</v>
      </c>
      <c r="AF12" s="9">
        <f t="shared" si="9"/>
        <v>94.832958405820065</v>
      </c>
      <c r="AG12" s="9">
        <f t="shared" si="10"/>
        <v>1219.9052651816226</v>
      </c>
    </row>
    <row r="13" spans="1:36" ht="16" thickBot="1" x14ac:dyDescent="0.25">
      <c r="A13" s="3">
        <v>0.375</v>
      </c>
      <c r="B13" s="4">
        <v>43817</v>
      </c>
      <c r="C13" s="2">
        <v>9.0300000000000005E-2</v>
      </c>
      <c r="D13" s="2">
        <v>0</v>
      </c>
      <c r="E13" s="9">
        <f t="shared" si="0"/>
        <v>180.60000000000002</v>
      </c>
      <c r="F13" s="2">
        <v>0.2137</v>
      </c>
      <c r="G13" s="2">
        <v>0</v>
      </c>
      <c r="H13" s="9">
        <f t="shared" si="1"/>
        <v>320.55</v>
      </c>
      <c r="I13" s="2">
        <v>0.19789999999999999</v>
      </c>
      <c r="J13" s="2">
        <v>0</v>
      </c>
      <c r="K13" s="9">
        <f t="shared" si="2"/>
        <v>197.9</v>
      </c>
      <c r="L13" s="2">
        <v>0.1348</v>
      </c>
      <c r="M13" s="2">
        <v>0</v>
      </c>
      <c r="N13" s="9">
        <f t="shared" si="3"/>
        <v>134.80000000000001</v>
      </c>
      <c r="O13" s="2">
        <v>0.1108</v>
      </c>
      <c r="P13" s="2">
        <v>4.7999999999999996E-3</v>
      </c>
      <c r="Q13" s="9">
        <f t="shared" si="4"/>
        <v>110.90392238329534</v>
      </c>
      <c r="R13" s="2">
        <v>2.3800000000000002E-2</v>
      </c>
      <c r="S13" s="2">
        <v>1.3299999999999999E-2</v>
      </c>
      <c r="T13" s="9">
        <f t="shared" si="5"/>
        <v>27.264078931810626</v>
      </c>
      <c r="U13" s="2">
        <v>4.7300000000000002E-2</v>
      </c>
      <c r="V13" s="2">
        <v>5.5999999999999999E-3</v>
      </c>
      <c r="W13" s="9">
        <f t="shared" si="6"/>
        <v>47.630347468814463</v>
      </c>
      <c r="X13" s="2">
        <v>3.8600000000000002E-2</v>
      </c>
      <c r="Y13" s="2">
        <v>2.5999999999999999E-3</v>
      </c>
      <c r="Z13" s="9">
        <f t="shared" si="7"/>
        <v>38.687465670420956</v>
      </c>
      <c r="AA13" s="2">
        <v>8.3799999999999999E-2</v>
      </c>
      <c r="AB13" s="2">
        <v>0</v>
      </c>
      <c r="AC13" s="9">
        <f t="shared" si="8"/>
        <v>83.8</v>
      </c>
      <c r="AD13" s="2">
        <v>8.4500000000000006E-2</v>
      </c>
      <c r="AE13" s="2">
        <v>1.5E-3</v>
      </c>
      <c r="AF13" s="9">
        <f t="shared" si="9"/>
        <v>84.513312560803101</v>
      </c>
      <c r="AG13" s="9">
        <f t="shared" si="10"/>
        <v>1226.6491270151446</v>
      </c>
    </row>
    <row r="14" spans="1:36" ht="16" thickBot="1" x14ac:dyDescent="0.25">
      <c r="A14" s="3">
        <v>0.41666666666666669</v>
      </c>
      <c r="B14" s="4">
        <v>43817</v>
      </c>
      <c r="C14" s="2">
        <v>8.6900000000000005E-2</v>
      </c>
      <c r="D14" s="2">
        <v>0</v>
      </c>
      <c r="E14" s="9">
        <f t="shared" si="0"/>
        <v>173.8</v>
      </c>
      <c r="F14" s="2">
        <v>0.21970000000000001</v>
      </c>
      <c r="G14" s="2">
        <v>0</v>
      </c>
      <c r="H14" s="9">
        <f t="shared" si="1"/>
        <v>329.55</v>
      </c>
      <c r="I14" s="2">
        <v>0.20399999999999999</v>
      </c>
      <c r="J14" s="2">
        <v>0</v>
      </c>
      <c r="K14" s="9">
        <f t="shared" si="2"/>
        <v>204</v>
      </c>
      <c r="L14" s="2">
        <v>0.1363</v>
      </c>
      <c r="M14" s="2">
        <v>0</v>
      </c>
      <c r="N14" s="9">
        <f t="shared" si="3"/>
        <v>136.30000000000001</v>
      </c>
      <c r="O14" s="2">
        <v>9.4500000000000001E-2</v>
      </c>
      <c r="P14" s="2">
        <v>1E-4</v>
      </c>
      <c r="Q14" s="9">
        <f t="shared" si="4"/>
        <v>94.500052910038107</v>
      </c>
      <c r="R14" s="2">
        <v>2.3300000000000001E-2</v>
      </c>
      <c r="S14" s="2">
        <v>1.3899999999999999E-2</v>
      </c>
      <c r="T14" s="9">
        <f t="shared" si="5"/>
        <v>27.131162894354528</v>
      </c>
      <c r="U14" s="2">
        <v>4.7E-2</v>
      </c>
      <c r="V14" s="2">
        <v>6.8999999999999999E-3</v>
      </c>
      <c r="W14" s="9">
        <f t="shared" si="6"/>
        <v>47.503789322537209</v>
      </c>
      <c r="X14" s="2">
        <v>3.2800000000000003E-2</v>
      </c>
      <c r="Y14" s="2">
        <v>2.8999999999999998E-3</v>
      </c>
      <c r="Z14" s="9">
        <f t="shared" si="7"/>
        <v>32.927951652053913</v>
      </c>
      <c r="AA14" s="2">
        <v>6.9500000000000006E-2</v>
      </c>
      <c r="AB14" s="2">
        <v>1E-4</v>
      </c>
      <c r="AC14" s="9">
        <f t="shared" si="8"/>
        <v>69.500071942408809</v>
      </c>
      <c r="AD14" s="2">
        <v>7.1599999999999997E-2</v>
      </c>
      <c r="AE14" s="2">
        <v>1.9E-3</v>
      </c>
      <c r="AF14" s="9">
        <f t="shared" si="9"/>
        <v>71.625205060788488</v>
      </c>
      <c r="AG14" s="9">
        <f t="shared" si="10"/>
        <v>1186.8382337821809</v>
      </c>
    </row>
    <row r="15" spans="1:36" ht="16" thickBot="1" x14ac:dyDescent="0.25">
      <c r="A15" s="3">
        <v>0.45833333333333331</v>
      </c>
      <c r="B15" s="4">
        <v>43817</v>
      </c>
      <c r="C15" s="2">
        <v>7.5800000000000006E-2</v>
      </c>
      <c r="D15" s="2">
        <v>0</v>
      </c>
      <c r="E15" s="9">
        <f t="shared" si="0"/>
        <v>151.60000000000002</v>
      </c>
      <c r="F15" s="2">
        <v>0.214</v>
      </c>
      <c r="G15" s="2">
        <v>0</v>
      </c>
      <c r="H15" s="9">
        <f t="shared" si="1"/>
        <v>321</v>
      </c>
      <c r="I15" s="2">
        <v>0.20150000000000001</v>
      </c>
      <c r="J15" s="2">
        <v>0</v>
      </c>
      <c r="K15" s="9">
        <f t="shared" si="2"/>
        <v>201.5</v>
      </c>
      <c r="L15" s="2">
        <v>0.1515</v>
      </c>
      <c r="M15" s="2">
        <v>2.9999999999999997E-4</v>
      </c>
      <c r="N15" s="9">
        <f t="shared" si="3"/>
        <v>151.50029702941183</v>
      </c>
      <c r="O15" s="2">
        <v>9.5100000000000004E-2</v>
      </c>
      <c r="P15" s="2">
        <v>1E-4</v>
      </c>
      <c r="Q15" s="9">
        <f t="shared" si="4"/>
        <v>95.100052576221003</v>
      </c>
      <c r="R15" s="2">
        <v>2.3300000000000001E-2</v>
      </c>
      <c r="S15" s="2">
        <v>1.46E-2</v>
      </c>
      <c r="T15" s="9">
        <f t="shared" si="5"/>
        <v>27.496363395911104</v>
      </c>
      <c r="U15" s="2">
        <v>4.9099999999999998E-2</v>
      </c>
      <c r="V15" s="2">
        <v>8.0000000000000002E-3</v>
      </c>
      <c r="W15" s="9">
        <f t="shared" si="6"/>
        <v>49.747462246832249</v>
      </c>
      <c r="X15" s="2">
        <v>3.1899999999999998E-2</v>
      </c>
      <c r="Y15" s="2">
        <v>3.0000000000000001E-3</v>
      </c>
      <c r="Z15" s="9">
        <f t="shared" si="7"/>
        <v>32.040755296965145</v>
      </c>
      <c r="AA15" s="2">
        <v>6.8699999999999997E-2</v>
      </c>
      <c r="AB15" s="2">
        <v>0</v>
      </c>
      <c r="AC15" s="9">
        <f t="shared" si="8"/>
        <v>68.7</v>
      </c>
      <c r="AD15" s="2">
        <v>7.6100000000000001E-2</v>
      </c>
      <c r="AE15" s="2">
        <v>3.0999999999999999E-3</v>
      </c>
      <c r="AF15" s="9">
        <f t="shared" si="9"/>
        <v>76.163114432118647</v>
      </c>
      <c r="AG15" s="9">
        <f t="shared" si="10"/>
        <v>1174.8480449774602</v>
      </c>
    </row>
    <row r="16" spans="1:36" ht="16" thickBot="1" x14ac:dyDescent="0.25">
      <c r="A16" s="3">
        <v>0.5</v>
      </c>
      <c r="B16" s="4">
        <v>43817</v>
      </c>
      <c r="C16" s="2">
        <v>7.7600000000000002E-2</v>
      </c>
      <c r="D16" s="2">
        <v>0</v>
      </c>
      <c r="E16" s="9">
        <f t="shared" si="0"/>
        <v>155.20000000000002</v>
      </c>
      <c r="F16" s="2">
        <v>0.22670000000000001</v>
      </c>
      <c r="G16" s="2">
        <v>0</v>
      </c>
      <c r="H16" s="9">
        <f t="shared" si="1"/>
        <v>340.05</v>
      </c>
      <c r="I16" s="2">
        <v>0.21190000000000001</v>
      </c>
      <c r="J16" s="2">
        <v>0</v>
      </c>
      <c r="K16" s="9">
        <f t="shared" si="2"/>
        <v>211.9</v>
      </c>
      <c r="L16" s="2">
        <v>0.14280000000000001</v>
      </c>
      <c r="M16" s="2">
        <v>5.0000000000000001E-4</v>
      </c>
      <c r="N16" s="9">
        <f t="shared" si="3"/>
        <v>142.80087534745718</v>
      </c>
      <c r="O16" s="2">
        <v>9.6100000000000005E-2</v>
      </c>
      <c r="P16" s="2">
        <v>2.0000000000000001E-4</v>
      </c>
      <c r="Q16" s="9">
        <f t="shared" si="4"/>
        <v>96.100208116319919</v>
      </c>
      <c r="R16" s="2">
        <v>2.2599999999999999E-2</v>
      </c>
      <c r="S16" s="2">
        <v>1.4200000000000001E-2</v>
      </c>
      <c r="T16" s="9">
        <f t="shared" si="5"/>
        <v>26.690822392725181</v>
      </c>
      <c r="U16" s="2">
        <v>4.4900000000000002E-2</v>
      </c>
      <c r="V16" s="2">
        <v>8.8000000000000005E-3</v>
      </c>
      <c r="W16" s="9">
        <f t="shared" si="6"/>
        <v>45.754234776684882</v>
      </c>
      <c r="X16" s="2">
        <v>3.1800000000000002E-2</v>
      </c>
      <c r="Y16" s="2">
        <v>3.2000000000000002E-3</v>
      </c>
      <c r="Z16" s="9">
        <f t="shared" si="7"/>
        <v>31.960600745292631</v>
      </c>
      <c r="AA16" s="2">
        <v>6.8500000000000005E-2</v>
      </c>
      <c r="AB16" s="2">
        <v>1E-4</v>
      </c>
      <c r="AC16" s="9">
        <f t="shared" si="8"/>
        <v>68.500072992661856</v>
      </c>
      <c r="AD16" s="2">
        <v>8.5800000000000001E-2</v>
      </c>
      <c r="AE16" s="2">
        <v>2.8E-3</v>
      </c>
      <c r="AF16" s="9">
        <f t="shared" si="9"/>
        <v>85.845675488052407</v>
      </c>
      <c r="AG16" s="9">
        <f t="shared" si="10"/>
        <v>1204.8024898591941</v>
      </c>
    </row>
    <row r="17" spans="1:33" ht="16" thickBot="1" x14ac:dyDescent="0.25">
      <c r="A17" s="3">
        <v>0.54166666666666663</v>
      </c>
      <c r="B17" s="4">
        <v>43817</v>
      </c>
      <c r="C17" s="2">
        <v>8.72E-2</v>
      </c>
      <c r="D17" s="2">
        <v>0</v>
      </c>
      <c r="E17" s="9">
        <f t="shared" si="0"/>
        <v>174.4</v>
      </c>
      <c r="F17" s="2">
        <v>0.22620000000000001</v>
      </c>
      <c r="G17" s="2">
        <v>0</v>
      </c>
      <c r="H17" s="9">
        <f t="shared" si="1"/>
        <v>339.3</v>
      </c>
      <c r="I17" s="2">
        <v>0.20949999999999999</v>
      </c>
      <c r="J17" s="2">
        <v>0</v>
      </c>
      <c r="K17" s="9">
        <f t="shared" si="2"/>
        <v>209.5</v>
      </c>
      <c r="L17" s="2">
        <v>0.1363</v>
      </c>
      <c r="M17" s="2">
        <v>1.1999999999999999E-3</v>
      </c>
      <c r="N17" s="9">
        <f t="shared" si="3"/>
        <v>136.30528236279034</v>
      </c>
      <c r="O17" s="2">
        <v>0.1081</v>
      </c>
      <c r="P17" s="2">
        <v>2.9999999999999997E-4</v>
      </c>
      <c r="Q17" s="9">
        <f t="shared" si="4"/>
        <v>108.10041628041957</v>
      </c>
      <c r="R17" s="2">
        <v>2.29E-2</v>
      </c>
      <c r="S17" s="2">
        <v>1.52E-2</v>
      </c>
      <c r="T17" s="9">
        <f t="shared" si="5"/>
        <v>27.485450696686783</v>
      </c>
      <c r="U17" s="2">
        <v>4.8599999999999997E-2</v>
      </c>
      <c r="V17" s="2">
        <v>1.03E-2</v>
      </c>
      <c r="W17" s="9">
        <f t="shared" si="6"/>
        <v>49.679472621999516</v>
      </c>
      <c r="X17" s="2">
        <v>3.4799999999999998E-2</v>
      </c>
      <c r="Y17" s="2">
        <v>3.5000000000000001E-3</v>
      </c>
      <c r="Z17" s="9">
        <f t="shared" si="7"/>
        <v>34.975562897543192</v>
      </c>
      <c r="AA17" s="2">
        <v>7.85E-2</v>
      </c>
      <c r="AB17" s="2">
        <v>0</v>
      </c>
      <c r="AC17" s="9">
        <f t="shared" si="8"/>
        <v>78.5</v>
      </c>
      <c r="AD17" s="2">
        <v>8.5099999999999995E-2</v>
      </c>
      <c r="AE17" s="2">
        <v>4.1000000000000003E-3</v>
      </c>
      <c r="AF17" s="9">
        <f t="shared" si="9"/>
        <v>85.198708910405443</v>
      </c>
      <c r="AG17" s="9">
        <f t="shared" si="10"/>
        <v>1243.4448937698448</v>
      </c>
    </row>
    <row r="18" spans="1:33" ht="16" thickBot="1" x14ac:dyDescent="0.25">
      <c r="A18" s="3">
        <v>0.58333333333333337</v>
      </c>
      <c r="B18" s="4">
        <v>43817</v>
      </c>
      <c r="C18" s="2">
        <v>7.7200000000000005E-2</v>
      </c>
      <c r="D18" s="2">
        <v>0</v>
      </c>
      <c r="E18" s="9">
        <f t="shared" si="0"/>
        <v>154.4</v>
      </c>
      <c r="F18" s="2">
        <v>0.2223</v>
      </c>
      <c r="G18" s="2">
        <v>0</v>
      </c>
      <c r="H18" s="9">
        <f t="shared" si="1"/>
        <v>333.45</v>
      </c>
      <c r="I18" s="2">
        <v>0.21329999999999999</v>
      </c>
      <c r="J18" s="2">
        <v>0</v>
      </c>
      <c r="K18" s="9">
        <f t="shared" si="2"/>
        <v>213.29999999999998</v>
      </c>
      <c r="L18" s="2">
        <v>0.1338</v>
      </c>
      <c r="M18" s="2">
        <v>1.5E-3</v>
      </c>
      <c r="N18" s="9">
        <f t="shared" si="3"/>
        <v>133.80840780758135</v>
      </c>
      <c r="O18" s="2">
        <v>9.9000000000000005E-2</v>
      </c>
      <c r="P18" s="2">
        <v>4.0000000000000002E-4</v>
      </c>
      <c r="Q18" s="9">
        <f t="shared" si="4"/>
        <v>99.000808077510158</v>
      </c>
      <c r="R18" s="2">
        <v>2.2700000000000001E-2</v>
      </c>
      <c r="S18" s="2">
        <v>1.5599999999999999E-2</v>
      </c>
      <c r="T18" s="9">
        <f t="shared" si="5"/>
        <v>27.543601797876761</v>
      </c>
      <c r="U18" s="2">
        <v>4.82E-2</v>
      </c>
      <c r="V18" s="2">
        <v>1.01E-2</v>
      </c>
      <c r="W18" s="9">
        <f t="shared" si="6"/>
        <v>49.246827308974943</v>
      </c>
      <c r="X18" s="2">
        <v>3.4500000000000003E-2</v>
      </c>
      <c r="Y18" s="2">
        <v>3.3999999999999998E-3</v>
      </c>
      <c r="Z18" s="9">
        <f t="shared" si="7"/>
        <v>34.667131407141262</v>
      </c>
      <c r="AA18" s="2">
        <v>6.7100000000000007E-2</v>
      </c>
      <c r="AB18" s="2">
        <v>1E-4</v>
      </c>
      <c r="AC18" s="9">
        <f t="shared" si="8"/>
        <v>67.10007451560692</v>
      </c>
      <c r="AD18" s="2">
        <v>8.0299999999999996E-2</v>
      </c>
      <c r="AE18" s="2">
        <v>4.7000000000000002E-3</v>
      </c>
      <c r="AF18" s="9">
        <f t="shared" si="9"/>
        <v>80.43742909864784</v>
      </c>
      <c r="AG18" s="9">
        <f t="shared" si="10"/>
        <v>1192.954280013339</v>
      </c>
    </row>
    <row r="19" spans="1:33" ht="16" thickBot="1" x14ac:dyDescent="0.25">
      <c r="A19" s="3">
        <v>0.625</v>
      </c>
      <c r="B19" s="4">
        <v>43817</v>
      </c>
      <c r="C19" s="2">
        <v>8.0500000000000002E-2</v>
      </c>
      <c r="D19" s="2">
        <v>0</v>
      </c>
      <c r="E19" s="9">
        <f t="shared" si="0"/>
        <v>161</v>
      </c>
      <c r="F19" s="2">
        <v>0.222</v>
      </c>
      <c r="G19" s="2">
        <v>0</v>
      </c>
      <c r="H19" s="9">
        <f t="shared" si="1"/>
        <v>333</v>
      </c>
      <c r="I19" s="2">
        <v>0.20630000000000001</v>
      </c>
      <c r="J19" s="2">
        <v>0</v>
      </c>
      <c r="K19" s="9">
        <f t="shared" si="2"/>
        <v>206.3</v>
      </c>
      <c r="L19" s="2">
        <v>0.1346</v>
      </c>
      <c r="M19" s="2">
        <v>4.0000000000000002E-4</v>
      </c>
      <c r="N19" s="9">
        <f t="shared" si="3"/>
        <v>134.60059435232819</v>
      </c>
      <c r="O19" s="2">
        <v>9.2299999999999993E-2</v>
      </c>
      <c r="P19" s="2">
        <v>1E-4</v>
      </c>
      <c r="Q19" s="9">
        <f t="shared" si="4"/>
        <v>92.30005417116503</v>
      </c>
      <c r="R19" s="2">
        <v>2.4400000000000002E-2</v>
      </c>
      <c r="S19" s="2">
        <v>1.66E-2</v>
      </c>
      <c r="T19" s="9">
        <f t="shared" si="5"/>
        <v>29.511353747329181</v>
      </c>
      <c r="U19" s="2">
        <v>4.4699999999999997E-2</v>
      </c>
      <c r="V19" s="2">
        <v>9.4000000000000004E-3</v>
      </c>
      <c r="W19" s="9">
        <f t="shared" si="6"/>
        <v>45.677675072183781</v>
      </c>
      <c r="X19" s="2">
        <v>3.3700000000000001E-2</v>
      </c>
      <c r="Y19" s="2">
        <v>3.3999999999999998E-3</v>
      </c>
      <c r="Z19" s="9">
        <f t="shared" si="7"/>
        <v>33.871079108879897</v>
      </c>
      <c r="AA19" s="2">
        <v>7.0099999999999996E-2</v>
      </c>
      <c r="AB19" s="2">
        <v>1E-4</v>
      </c>
      <c r="AC19" s="9">
        <f t="shared" si="8"/>
        <v>70.100071326639878</v>
      </c>
      <c r="AD19" s="2">
        <v>8.2500000000000004E-2</v>
      </c>
      <c r="AE19" s="2">
        <v>2.8999999999999998E-3</v>
      </c>
      <c r="AF19" s="9">
        <f t="shared" si="9"/>
        <v>82.550953961780479</v>
      </c>
      <c r="AG19" s="9">
        <f t="shared" si="10"/>
        <v>1188.9117817403064</v>
      </c>
    </row>
    <row r="20" spans="1:33" ht="16" thickBot="1" x14ac:dyDescent="0.25">
      <c r="A20" s="3">
        <v>0.66666666666666663</v>
      </c>
      <c r="B20" s="4">
        <v>43817</v>
      </c>
      <c r="C20" s="2">
        <v>8.0100000000000005E-2</v>
      </c>
      <c r="D20" s="2">
        <v>0</v>
      </c>
      <c r="E20" s="9">
        <f t="shared" si="0"/>
        <v>160.20000000000002</v>
      </c>
      <c r="F20" s="2">
        <v>0.21260000000000001</v>
      </c>
      <c r="G20" s="2">
        <v>0</v>
      </c>
      <c r="H20" s="9">
        <f t="shared" si="1"/>
        <v>318.90000000000003</v>
      </c>
      <c r="I20" s="2">
        <v>0.21099999999999999</v>
      </c>
      <c r="J20" s="2">
        <v>0</v>
      </c>
      <c r="K20" s="9">
        <f t="shared" si="2"/>
        <v>211</v>
      </c>
      <c r="L20" s="2">
        <v>0.13730000000000001</v>
      </c>
      <c r="M20" s="2">
        <v>8.0000000000000004E-4</v>
      </c>
      <c r="N20" s="9">
        <f t="shared" si="3"/>
        <v>137.30233064300111</v>
      </c>
      <c r="O20" s="2">
        <v>9.64E-2</v>
      </c>
      <c r="P20" s="2">
        <v>1E-4</v>
      </c>
      <c r="Q20" s="9">
        <f t="shared" si="4"/>
        <v>96.40005186720596</v>
      </c>
      <c r="R20" s="2">
        <v>2.4E-2</v>
      </c>
      <c r="S20" s="2">
        <v>1.6E-2</v>
      </c>
      <c r="T20" s="9">
        <f t="shared" si="5"/>
        <v>28.844410203711917</v>
      </c>
      <c r="U20" s="2">
        <v>4.5199999999999997E-2</v>
      </c>
      <c r="V20" s="2">
        <v>8.3000000000000001E-3</v>
      </c>
      <c r="W20" s="9">
        <f t="shared" si="6"/>
        <v>45.955739576248796</v>
      </c>
      <c r="X20" s="2">
        <v>3.2000000000000001E-2</v>
      </c>
      <c r="Y20" s="2">
        <v>3.5999999999999999E-3</v>
      </c>
      <c r="Z20" s="9">
        <f t="shared" si="7"/>
        <v>32.201863300125972</v>
      </c>
      <c r="AA20" s="2">
        <v>6.7000000000000004E-2</v>
      </c>
      <c r="AB20" s="2">
        <v>0</v>
      </c>
      <c r="AC20" s="9">
        <f t="shared" si="8"/>
        <v>67</v>
      </c>
      <c r="AD20" s="2">
        <v>9.0499999999999997E-2</v>
      </c>
      <c r="AE20" s="2">
        <v>3.2000000000000002E-3</v>
      </c>
      <c r="AF20" s="9">
        <f t="shared" si="9"/>
        <v>90.556556913345588</v>
      </c>
      <c r="AG20" s="9">
        <f t="shared" si="10"/>
        <v>1188.3609525036393</v>
      </c>
    </row>
    <row r="21" spans="1:33" ht="16" thickBot="1" x14ac:dyDescent="0.25">
      <c r="A21" s="3">
        <v>0.70833333333333337</v>
      </c>
      <c r="B21" s="4">
        <v>43817</v>
      </c>
      <c r="C21" s="2">
        <v>9.3899999999999997E-2</v>
      </c>
      <c r="D21" s="2">
        <v>1E-4</v>
      </c>
      <c r="E21" s="9">
        <f t="shared" si="0"/>
        <v>187.80010649624242</v>
      </c>
      <c r="F21" s="2">
        <v>0.22720000000000001</v>
      </c>
      <c r="G21" s="2">
        <v>0</v>
      </c>
      <c r="H21" s="9">
        <f t="shared" si="1"/>
        <v>340.8</v>
      </c>
      <c r="I21" s="2">
        <v>0.20799999999999999</v>
      </c>
      <c r="J21" s="2">
        <v>1E-4</v>
      </c>
      <c r="K21" s="9">
        <f t="shared" si="2"/>
        <v>208.00002403846017</v>
      </c>
      <c r="L21" s="2">
        <v>0.1384</v>
      </c>
      <c r="M21" s="2">
        <v>4.0000000000000002E-4</v>
      </c>
      <c r="N21" s="9">
        <f t="shared" si="3"/>
        <v>138.40057803347497</v>
      </c>
      <c r="O21" s="2">
        <v>0.1099</v>
      </c>
      <c r="P21" s="2">
        <v>6.7999999999999996E-3</v>
      </c>
      <c r="Q21" s="9">
        <f t="shared" si="4"/>
        <v>110.11017210049215</v>
      </c>
      <c r="R21" s="2">
        <v>2.1999999999999999E-2</v>
      </c>
      <c r="S21" s="2">
        <v>1.4E-2</v>
      </c>
      <c r="T21" s="9">
        <f t="shared" si="5"/>
        <v>26.076809620810593</v>
      </c>
      <c r="U21" s="2">
        <v>5.0599999999999999E-2</v>
      </c>
      <c r="V21" s="2">
        <v>7.7999999999999996E-3</v>
      </c>
      <c r="W21" s="9">
        <f t="shared" si="6"/>
        <v>51.197656196353357</v>
      </c>
      <c r="X21" s="2">
        <v>3.6400000000000002E-2</v>
      </c>
      <c r="Y21" s="2">
        <v>2.0999999999999999E-3</v>
      </c>
      <c r="Z21" s="9">
        <f t="shared" si="7"/>
        <v>36.460526600695168</v>
      </c>
      <c r="AA21" s="2">
        <v>8.8800000000000004E-2</v>
      </c>
      <c r="AB21" s="2">
        <v>2.0000000000000001E-4</v>
      </c>
      <c r="AC21" s="9">
        <f t="shared" si="8"/>
        <v>88.800225224939609</v>
      </c>
      <c r="AD21" s="2">
        <v>9.8100000000000007E-2</v>
      </c>
      <c r="AE21" s="2">
        <v>4.7000000000000002E-3</v>
      </c>
      <c r="AF21" s="9">
        <f t="shared" si="9"/>
        <v>98.212524659536172</v>
      </c>
      <c r="AG21" s="9">
        <f t="shared" si="10"/>
        <v>1285.8586229710047</v>
      </c>
    </row>
    <row r="22" spans="1:33" ht="16" thickBot="1" x14ac:dyDescent="0.25">
      <c r="A22" s="3">
        <v>0.75</v>
      </c>
      <c r="B22" s="4">
        <v>43817</v>
      </c>
      <c r="C22" s="2">
        <v>9.9400000000000002E-2</v>
      </c>
      <c r="D22" s="2">
        <v>0</v>
      </c>
      <c r="E22" s="9">
        <f t="shared" si="0"/>
        <v>198.8</v>
      </c>
      <c r="F22" s="2">
        <v>0.22889999999999999</v>
      </c>
      <c r="G22" s="2">
        <v>0</v>
      </c>
      <c r="H22" s="9">
        <f t="shared" si="1"/>
        <v>343.34999999999997</v>
      </c>
      <c r="I22" s="2">
        <v>0.20619999999999999</v>
      </c>
      <c r="J22" s="2">
        <v>0</v>
      </c>
      <c r="K22" s="9">
        <f t="shared" si="2"/>
        <v>206.2</v>
      </c>
      <c r="L22" s="2">
        <v>0.14419999999999999</v>
      </c>
      <c r="M22" s="2">
        <v>0</v>
      </c>
      <c r="N22" s="9">
        <f t="shared" si="3"/>
        <v>144.19999999999999</v>
      </c>
      <c r="O22" s="2">
        <v>0.12620000000000001</v>
      </c>
      <c r="P22" s="2">
        <v>1.17E-2</v>
      </c>
      <c r="Q22" s="9">
        <f t="shared" si="4"/>
        <v>126.74119298791534</v>
      </c>
      <c r="R22" s="2">
        <v>2.47E-2</v>
      </c>
      <c r="S22" s="2">
        <v>1.44E-2</v>
      </c>
      <c r="T22" s="9">
        <f t="shared" si="5"/>
        <v>28.591082525850606</v>
      </c>
      <c r="U22" s="2">
        <v>5.6000000000000001E-2</v>
      </c>
      <c r="V22" s="2">
        <v>8.3000000000000001E-3</v>
      </c>
      <c r="W22" s="9">
        <f t="shared" si="6"/>
        <v>56.611747897410837</v>
      </c>
      <c r="X22" s="2">
        <v>3.8300000000000001E-2</v>
      </c>
      <c r="Y22" s="2">
        <v>2.8E-3</v>
      </c>
      <c r="Z22" s="9">
        <f t="shared" si="7"/>
        <v>38.402213477871292</v>
      </c>
      <c r="AA22" s="2">
        <v>9.4E-2</v>
      </c>
      <c r="AB22" s="2">
        <v>1E-4</v>
      </c>
      <c r="AC22" s="9">
        <f t="shared" si="8"/>
        <v>94.000053191474308</v>
      </c>
      <c r="AD22" s="2">
        <v>9.4200000000000006E-2</v>
      </c>
      <c r="AE22" s="2">
        <v>4.7000000000000002E-3</v>
      </c>
      <c r="AF22" s="9">
        <f t="shared" si="9"/>
        <v>94.317177650733385</v>
      </c>
      <c r="AG22" s="9">
        <f t="shared" si="10"/>
        <v>1331.2134677312558</v>
      </c>
    </row>
    <row r="23" spans="1:33" ht="16" thickBot="1" x14ac:dyDescent="0.25">
      <c r="A23" s="3">
        <v>0.79166666666666663</v>
      </c>
      <c r="B23" s="4">
        <v>43817</v>
      </c>
      <c r="C23" s="2">
        <v>9.3899999999999997E-2</v>
      </c>
      <c r="D23" s="2">
        <v>0</v>
      </c>
      <c r="E23" s="9">
        <f t="shared" si="0"/>
        <v>187.79999999999998</v>
      </c>
      <c r="F23" s="2">
        <v>0.2316</v>
      </c>
      <c r="G23" s="2">
        <v>0</v>
      </c>
      <c r="H23" s="9">
        <f t="shared" si="1"/>
        <v>347.4</v>
      </c>
      <c r="I23" s="2">
        <v>0.20250000000000001</v>
      </c>
      <c r="J23" s="2">
        <v>0</v>
      </c>
      <c r="K23" s="9">
        <f t="shared" si="2"/>
        <v>202.5</v>
      </c>
      <c r="L23" s="2">
        <v>0.14749999999999999</v>
      </c>
      <c r="M23" s="2">
        <v>1E-4</v>
      </c>
      <c r="N23" s="9">
        <f t="shared" si="3"/>
        <v>147.50003389830118</v>
      </c>
      <c r="O23" s="2">
        <v>0.12330000000000001</v>
      </c>
      <c r="P23" s="2">
        <v>1.0500000000000001E-2</v>
      </c>
      <c r="Q23" s="9">
        <f t="shared" si="4"/>
        <v>123.74627267113948</v>
      </c>
      <c r="R23" s="2">
        <v>2.41E-2</v>
      </c>
      <c r="S23" s="2">
        <v>1.4E-2</v>
      </c>
      <c r="T23" s="9">
        <f t="shared" si="5"/>
        <v>27.871311415145144</v>
      </c>
      <c r="U23" s="2">
        <v>5.6300000000000003E-2</v>
      </c>
      <c r="V23" s="2">
        <v>8.3000000000000001E-3</v>
      </c>
      <c r="W23" s="9">
        <f t="shared" si="6"/>
        <v>56.908523087495432</v>
      </c>
      <c r="X23" s="2">
        <v>3.6400000000000002E-2</v>
      </c>
      <c r="Y23" s="2">
        <v>1.8E-3</v>
      </c>
      <c r="Z23" s="9">
        <f t="shared" si="7"/>
        <v>36.444478319767455</v>
      </c>
      <c r="AA23" s="2">
        <v>0.10150000000000001</v>
      </c>
      <c r="AB23" s="2">
        <v>0</v>
      </c>
      <c r="AC23" s="9">
        <f t="shared" si="8"/>
        <v>101.5</v>
      </c>
      <c r="AD23" s="2">
        <v>8.8800000000000004E-2</v>
      </c>
      <c r="AE23" s="2">
        <v>4.3E-3</v>
      </c>
      <c r="AF23" s="9">
        <f t="shared" si="9"/>
        <v>88.904049401587997</v>
      </c>
      <c r="AG23" s="9">
        <f t="shared" si="10"/>
        <v>1320.5746687934368</v>
      </c>
    </row>
    <row r="24" spans="1:33" ht="16" thickBot="1" x14ac:dyDescent="0.25">
      <c r="A24" s="3">
        <v>0.83333333333333337</v>
      </c>
      <c r="B24" s="4">
        <v>43817</v>
      </c>
      <c r="C24" s="2">
        <v>9.5500000000000002E-2</v>
      </c>
      <c r="D24" s="2">
        <v>0</v>
      </c>
      <c r="E24" s="9">
        <f t="shared" si="0"/>
        <v>191</v>
      </c>
      <c r="F24" s="2">
        <v>0.22450000000000001</v>
      </c>
      <c r="G24" s="2">
        <v>0</v>
      </c>
      <c r="H24" s="9">
        <f t="shared" si="1"/>
        <v>336.75</v>
      </c>
      <c r="I24" s="2">
        <v>0.2024</v>
      </c>
      <c r="J24" s="2">
        <v>0</v>
      </c>
      <c r="K24" s="9">
        <f t="shared" si="2"/>
        <v>202.4</v>
      </c>
      <c r="L24" s="2">
        <v>0.1409</v>
      </c>
      <c r="M24" s="2">
        <v>2.9999999999999997E-4</v>
      </c>
      <c r="N24" s="9">
        <f t="shared" si="3"/>
        <v>140.90031937508164</v>
      </c>
      <c r="O24" s="2">
        <v>0.12620000000000001</v>
      </c>
      <c r="P24" s="2">
        <v>1.0500000000000001E-2</v>
      </c>
      <c r="Q24" s="9">
        <f t="shared" si="4"/>
        <v>126.63605331816055</v>
      </c>
      <c r="R24" s="2">
        <v>2.3199999999999998E-2</v>
      </c>
      <c r="S24" s="2">
        <v>1.4500000000000001E-2</v>
      </c>
      <c r="T24" s="9">
        <f t="shared" si="5"/>
        <v>27.358545282964151</v>
      </c>
      <c r="U24" s="2">
        <v>5.6000000000000001E-2</v>
      </c>
      <c r="V24" s="2">
        <v>8.6999999999999994E-3</v>
      </c>
      <c r="W24" s="9">
        <f t="shared" si="6"/>
        <v>56.671774279618248</v>
      </c>
      <c r="X24" s="2">
        <v>3.4299999999999997E-2</v>
      </c>
      <c r="Y24" s="2">
        <v>1.8E-3</v>
      </c>
      <c r="Z24" s="9">
        <f t="shared" si="7"/>
        <v>34.347197847859441</v>
      </c>
      <c r="AA24" s="2">
        <v>8.9399999999999993E-2</v>
      </c>
      <c r="AB24" s="2">
        <v>1E-4</v>
      </c>
      <c r="AC24" s="9">
        <f t="shared" si="8"/>
        <v>89.400055928394139</v>
      </c>
      <c r="AD24" s="2">
        <v>8.9700000000000002E-2</v>
      </c>
      <c r="AE24" s="2">
        <v>6.1999999999999998E-3</v>
      </c>
      <c r="AF24" s="9">
        <f t="shared" si="9"/>
        <v>89.914014480502431</v>
      </c>
      <c r="AG24" s="9">
        <f t="shared" si="10"/>
        <v>1295.3779605125803</v>
      </c>
    </row>
    <row r="25" spans="1:33" ht="16" thickBot="1" x14ac:dyDescent="0.25">
      <c r="A25" s="3">
        <v>0.875</v>
      </c>
      <c r="B25" s="4">
        <v>43817</v>
      </c>
      <c r="C25" s="2">
        <v>0.10050000000000001</v>
      </c>
      <c r="D25" s="2">
        <v>0</v>
      </c>
      <c r="E25" s="9">
        <f t="shared" si="0"/>
        <v>201</v>
      </c>
      <c r="F25" s="2">
        <v>0.2261</v>
      </c>
      <c r="G25" s="2">
        <v>0</v>
      </c>
      <c r="H25" s="9">
        <f t="shared" si="1"/>
        <v>339.15</v>
      </c>
      <c r="I25" s="2">
        <v>0.19850000000000001</v>
      </c>
      <c r="J25" s="2">
        <v>0</v>
      </c>
      <c r="K25" s="9">
        <f t="shared" si="2"/>
        <v>198.5</v>
      </c>
      <c r="L25" s="2">
        <v>0.1293</v>
      </c>
      <c r="M25" s="2">
        <v>2.9999999999999997E-4</v>
      </c>
      <c r="N25" s="9">
        <f t="shared" si="3"/>
        <v>129.30034802737384</v>
      </c>
      <c r="O25" s="2">
        <v>0.1232</v>
      </c>
      <c r="P25" s="2">
        <v>1.01E-2</v>
      </c>
      <c r="Q25" s="9">
        <f t="shared" si="4"/>
        <v>123.61330834501599</v>
      </c>
      <c r="R25" s="2">
        <v>2.2800000000000001E-2</v>
      </c>
      <c r="S25" s="2">
        <v>1.5800000000000002E-2</v>
      </c>
      <c r="T25" s="9">
        <f t="shared" si="5"/>
        <v>27.73950251897103</v>
      </c>
      <c r="U25" s="2">
        <v>5.2499999999999998E-2</v>
      </c>
      <c r="V25" s="2">
        <v>1.03E-2</v>
      </c>
      <c r="W25" s="9">
        <f t="shared" si="6"/>
        <v>53.500841114883414</v>
      </c>
      <c r="X25" s="2">
        <v>3.4700000000000002E-2</v>
      </c>
      <c r="Y25" s="2">
        <v>2.3E-3</v>
      </c>
      <c r="Z25" s="9">
        <f t="shared" si="7"/>
        <v>34.776141246550054</v>
      </c>
      <c r="AA25" s="2">
        <v>9.1899999999999996E-2</v>
      </c>
      <c r="AB25" s="2">
        <v>1E-4</v>
      </c>
      <c r="AC25" s="9">
        <f t="shared" si="8"/>
        <v>91.900054406947987</v>
      </c>
      <c r="AD25" s="2">
        <v>9.2700000000000005E-2</v>
      </c>
      <c r="AE25" s="2">
        <v>7.4999999999999997E-3</v>
      </c>
      <c r="AF25" s="9">
        <f t="shared" si="9"/>
        <v>93.002903180492169</v>
      </c>
      <c r="AG25" s="9">
        <f t="shared" si="10"/>
        <v>1292.4830988402343</v>
      </c>
    </row>
    <row r="26" spans="1:33" ht="16" thickBot="1" x14ac:dyDescent="0.25">
      <c r="A26" s="3">
        <v>0.91666666666666663</v>
      </c>
      <c r="B26" s="4">
        <v>43817</v>
      </c>
      <c r="C26" s="2">
        <v>9.8199999999999996E-2</v>
      </c>
      <c r="D26" s="2">
        <v>0</v>
      </c>
      <c r="E26" s="9">
        <f t="shared" si="0"/>
        <v>196.39999999999998</v>
      </c>
      <c r="F26" s="2">
        <v>0.22520000000000001</v>
      </c>
      <c r="G26" s="2">
        <v>0</v>
      </c>
      <c r="H26" s="9">
        <f t="shared" si="1"/>
        <v>337.8</v>
      </c>
      <c r="I26" s="2">
        <v>0.19259999999999999</v>
      </c>
      <c r="J26" s="2">
        <v>0</v>
      </c>
      <c r="K26" s="9">
        <f t="shared" si="2"/>
        <v>192.6</v>
      </c>
      <c r="L26" s="2">
        <v>0.13869999999999999</v>
      </c>
      <c r="M26" s="2">
        <v>1.6000000000000001E-3</v>
      </c>
      <c r="N26" s="9">
        <f t="shared" si="3"/>
        <v>138.70922824383385</v>
      </c>
      <c r="O26" s="2">
        <v>0.12089999999999999</v>
      </c>
      <c r="P26" s="2">
        <v>1.0800000000000001E-2</v>
      </c>
      <c r="Q26" s="9">
        <f t="shared" si="4"/>
        <v>121.38142361992628</v>
      </c>
      <c r="R26" s="2">
        <v>2.2200000000000001E-2</v>
      </c>
      <c r="S26" s="2">
        <v>1.5800000000000002E-2</v>
      </c>
      <c r="T26" s="9">
        <f t="shared" si="5"/>
        <v>27.248486196484382</v>
      </c>
      <c r="U26" s="2">
        <v>5.45E-2</v>
      </c>
      <c r="V26" s="2">
        <v>1.14E-2</v>
      </c>
      <c r="W26" s="9">
        <f t="shared" si="6"/>
        <v>55.679529452034707</v>
      </c>
      <c r="X26" s="2">
        <v>3.7100000000000001E-2</v>
      </c>
      <c r="Y26" s="2">
        <v>2.8999999999999998E-3</v>
      </c>
      <c r="Z26" s="9">
        <f t="shared" si="7"/>
        <v>37.213169711810359</v>
      </c>
      <c r="AA26" s="2">
        <v>8.8300000000000003E-2</v>
      </c>
      <c r="AB26" s="2">
        <v>1E-4</v>
      </c>
      <c r="AC26" s="9">
        <f t="shared" si="8"/>
        <v>88.300056625123418</v>
      </c>
      <c r="AD26" s="2">
        <v>7.6499999999999999E-2</v>
      </c>
      <c r="AE26" s="2">
        <v>8.0999999999999996E-3</v>
      </c>
      <c r="AF26" s="9">
        <f t="shared" si="9"/>
        <v>76.927628326889163</v>
      </c>
      <c r="AG26" s="9">
        <f t="shared" si="10"/>
        <v>1272.2595221761023</v>
      </c>
    </row>
    <row r="27" spans="1:33" ht="16" thickBot="1" x14ac:dyDescent="0.25">
      <c r="A27" s="3">
        <v>0.95833333333333337</v>
      </c>
      <c r="B27" s="4">
        <v>43817</v>
      </c>
      <c r="C27" s="2">
        <v>9.5200000000000007E-2</v>
      </c>
      <c r="D27" s="2">
        <v>0</v>
      </c>
      <c r="E27" s="9">
        <f t="shared" si="0"/>
        <v>190.4</v>
      </c>
      <c r="F27" s="2">
        <v>0.22459999999999999</v>
      </c>
      <c r="G27" s="2">
        <v>0</v>
      </c>
      <c r="H27" s="9">
        <f t="shared" si="1"/>
        <v>336.9</v>
      </c>
      <c r="I27" s="2">
        <v>0.183</v>
      </c>
      <c r="J27" s="2">
        <v>0</v>
      </c>
      <c r="K27" s="9">
        <f t="shared" si="2"/>
        <v>183</v>
      </c>
      <c r="L27" s="2">
        <v>0.1384</v>
      </c>
      <c r="M27" s="2">
        <v>1E-3</v>
      </c>
      <c r="N27" s="9">
        <f t="shared" si="3"/>
        <v>138.40361266961204</v>
      </c>
      <c r="O27" s="2">
        <v>0.11210000000000001</v>
      </c>
      <c r="P27" s="2">
        <v>1.0800000000000001E-2</v>
      </c>
      <c r="Q27" s="9">
        <f t="shared" si="4"/>
        <v>112.61904812242022</v>
      </c>
      <c r="R27" s="2">
        <v>2.69E-2</v>
      </c>
      <c r="S27" s="2">
        <v>1.9E-2</v>
      </c>
      <c r="T27" s="9">
        <f t="shared" si="5"/>
        <v>32.933417678704402</v>
      </c>
      <c r="U27" s="2">
        <v>5.04E-2</v>
      </c>
      <c r="V27" s="2">
        <v>1.0699999999999999E-2</v>
      </c>
      <c r="W27" s="9">
        <f t="shared" si="6"/>
        <v>51.523295702041423</v>
      </c>
      <c r="X27" s="2">
        <v>4.2599999999999999E-2</v>
      </c>
      <c r="Y27" s="2">
        <v>5.0000000000000001E-3</v>
      </c>
      <c r="Z27" s="9">
        <f t="shared" si="7"/>
        <v>42.892423573400464</v>
      </c>
      <c r="AA27" s="2">
        <v>9.0499999999999997E-2</v>
      </c>
      <c r="AB27" s="2">
        <v>2.0000000000000001E-4</v>
      </c>
      <c r="AC27" s="9">
        <f t="shared" si="8"/>
        <v>90.500220994205307</v>
      </c>
      <c r="AD27" s="2">
        <v>7.8299999999999995E-2</v>
      </c>
      <c r="AE27" s="2">
        <v>4.8999999999999998E-3</v>
      </c>
      <c r="AF27" s="9">
        <f t="shared" si="9"/>
        <v>78.453170745356104</v>
      </c>
      <c r="AG27" s="9">
        <f t="shared" si="10"/>
        <v>1257.6251894857398</v>
      </c>
    </row>
    <row r="28" spans="1:33" ht="16" thickBot="1" x14ac:dyDescent="0.25">
      <c r="A28" s="3">
        <v>0</v>
      </c>
      <c r="B28" s="4">
        <v>43818</v>
      </c>
      <c r="C28" s="2">
        <v>9.5799999999999996E-2</v>
      </c>
      <c r="D28" s="2">
        <v>0</v>
      </c>
      <c r="E28" s="9">
        <f t="shared" si="0"/>
        <v>191.6</v>
      </c>
      <c r="F28" s="2">
        <v>0.21940000000000001</v>
      </c>
      <c r="G28" s="2">
        <v>0</v>
      </c>
      <c r="H28" s="9">
        <f t="shared" si="1"/>
        <v>329.1</v>
      </c>
      <c r="I28" s="2">
        <v>0.18820000000000001</v>
      </c>
      <c r="J28" s="2">
        <v>0</v>
      </c>
      <c r="K28" s="9">
        <f t="shared" si="2"/>
        <v>188.20000000000002</v>
      </c>
      <c r="L28" s="2">
        <v>0.15110000000000001</v>
      </c>
      <c r="M28" s="2">
        <v>2E-3</v>
      </c>
      <c r="N28" s="9">
        <f t="shared" si="3"/>
        <v>151.11323568767895</v>
      </c>
      <c r="O28" s="2">
        <v>0.1172</v>
      </c>
      <c r="P28" s="2">
        <v>1.2500000000000001E-2</v>
      </c>
      <c r="Q28" s="9">
        <f t="shared" si="4"/>
        <v>117.8647105795454</v>
      </c>
      <c r="R28" s="2">
        <v>2.2200000000000001E-2</v>
      </c>
      <c r="S28" s="2">
        <v>1.6500000000000001E-2</v>
      </c>
      <c r="T28" s="9">
        <f t="shared" si="5"/>
        <v>27.66026030246281</v>
      </c>
      <c r="U28" s="2">
        <v>5.0099999999999999E-2</v>
      </c>
      <c r="V28" s="2">
        <v>1.21E-2</v>
      </c>
      <c r="W28" s="9">
        <f t="shared" si="6"/>
        <v>51.540469536083975</v>
      </c>
      <c r="X28" s="2">
        <v>4.0099999999999997E-2</v>
      </c>
      <c r="Y28" s="2">
        <v>2.7000000000000001E-3</v>
      </c>
      <c r="Z28" s="9">
        <f t="shared" si="7"/>
        <v>40.190794966011808</v>
      </c>
      <c r="AA28" s="2">
        <v>8.6199999999999999E-2</v>
      </c>
      <c r="AB28" s="2">
        <v>1E-4</v>
      </c>
      <c r="AC28" s="9">
        <f t="shared" si="8"/>
        <v>86.200058004620857</v>
      </c>
      <c r="AD28" s="2">
        <v>7.0999999999999994E-2</v>
      </c>
      <c r="AE28" s="2">
        <v>6.4999999999999997E-3</v>
      </c>
      <c r="AF28" s="9">
        <f t="shared" si="9"/>
        <v>71.296914379235233</v>
      </c>
      <c r="AG28" s="9">
        <f t="shared" si="10"/>
        <v>1254.7664434556391</v>
      </c>
    </row>
  </sheetData>
  <mergeCells count="19">
    <mergeCell ref="A3:B3"/>
    <mergeCell ref="AG1:AG3"/>
    <mergeCell ref="A2:B2"/>
    <mergeCell ref="C2:E2"/>
    <mergeCell ref="F2:H2"/>
    <mergeCell ref="I2:K2"/>
    <mergeCell ref="L2:N2"/>
    <mergeCell ref="O2:Q2"/>
    <mergeCell ref="R2:T2"/>
    <mergeCell ref="X2:Z2"/>
    <mergeCell ref="A1:B1"/>
    <mergeCell ref="I1:N1"/>
    <mergeCell ref="C1:E1"/>
    <mergeCell ref="F1:H1"/>
    <mergeCell ref="U2:W2"/>
    <mergeCell ref="O1:W1"/>
    <mergeCell ref="X1:AF1"/>
    <mergeCell ref="AA2:AC2"/>
    <mergeCell ref="AD2:AF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&amp;L&amp;A</oddHead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9"/>
  <dimension ref="A1:AP28"/>
  <sheetViews>
    <sheetView zoomScaleNormal="100" workbookViewId="0">
      <pane xSplit="2" ySplit="4" topLeftCell="E5" activePane="bottomRight" state="frozen"/>
      <selection activeCell="B5" sqref="B5"/>
      <selection pane="topRight" activeCell="B5" sqref="B5"/>
      <selection pane="bottomLeft" activeCell="B5" sqref="B5"/>
      <selection pane="bottomRight" activeCell="AO1" sqref="AO1:AP1048576"/>
    </sheetView>
  </sheetViews>
  <sheetFormatPr baseColWidth="10" defaultColWidth="8.83203125" defaultRowHeight="15" outlineLevelCol="1" x14ac:dyDescent="0.2"/>
  <cols>
    <col min="2" max="2" width="11.33203125" bestFit="1" customWidth="1"/>
    <col min="3" max="4" width="9.1640625" hidden="1" customWidth="1" outlineLevel="1"/>
    <col min="5" max="5" width="8.5" customWidth="1" collapsed="1"/>
    <col min="6" max="7" width="9.1640625" hidden="1" customWidth="1" outlineLevel="1"/>
    <col min="8" max="8" width="9.1640625" collapsed="1"/>
    <col min="9" max="10" width="9.1640625" hidden="1" customWidth="1" outlineLevel="1"/>
    <col min="11" max="11" width="8.6640625" customWidth="1" collapsed="1"/>
    <col min="12" max="12" width="7.6640625" hidden="1" customWidth="1" outlineLevel="1"/>
    <col min="13" max="13" width="9.1640625" hidden="1" customWidth="1" outlineLevel="1"/>
    <col min="14" max="14" width="9.1640625" collapsed="1"/>
    <col min="15" max="16" width="9.1640625" hidden="1" customWidth="1" outlineLevel="1"/>
    <col min="17" max="17" width="8.83203125" customWidth="1" collapsed="1"/>
    <col min="18" max="19" width="9.1640625" hidden="1" customWidth="1" outlineLevel="1"/>
    <col min="20" max="20" width="9.1640625" collapsed="1"/>
    <col min="21" max="22" width="9.1640625" hidden="1" customWidth="1" outlineLevel="1"/>
    <col min="23" max="23" width="9.33203125" customWidth="1" collapsed="1"/>
    <col min="24" max="25" width="9.1640625" hidden="1" customWidth="1" outlineLevel="1"/>
    <col min="26" max="26" width="9.1640625" collapsed="1"/>
    <col min="27" max="28" width="9.1640625" hidden="1" customWidth="1" outlineLevel="1"/>
    <col min="29" max="29" width="8.6640625" customWidth="1" collapsed="1"/>
    <col min="30" max="31" width="9.1640625" hidden="1" customWidth="1" outlineLevel="1"/>
    <col min="32" max="32" width="9.1640625" collapsed="1"/>
    <col min="33" max="34" width="9.1640625" hidden="1" customWidth="1" outlineLevel="1"/>
    <col min="35" max="35" width="8.6640625" customWidth="1" collapsed="1"/>
    <col min="36" max="37" width="9.1640625" hidden="1" customWidth="1" outlineLevel="1"/>
    <col min="38" max="38" width="9.1640625" collapsed="1"/>
  </cols>
  <sheetData>
    <row r="1" spans="1:42" x14ac:dyDescent="0.2">
      <c r="A1" s="28" t="s">
        <v>5</v>
      </c>
      <c r="B1" s="28"/>
      <c r="C1" s="28" t="s">
        <v>97</v>
      </c>
      <c r="D1" s="28"/>
      <c r="E1" s="28"/>
      <c r="F1" s="28"/>
      <c r="G1" s="28"/>
      <c r="H1" s="28"/>
      <c r="I1" s="36" t="s">
        <v>98</v>
      </c>
      <c r="J1" s="36"/>
      <c r="K1" s="36"/>
      <c r="L1" s="36"/>
      <c r="M1" s="36"/>
      <c r="N1" s="36"/>
      <c r="O1" s="28" t="s">
        <v>103</v>
      </c>
      <c r="P1" s="28"/>
      <c r="Q1" s="28"/>
      <c r="R1" s="28"/>
      <c r="S1" s="28"/>
      <c r="T1" s="28"/>
      <c r="U1" s="28" t="s">
        <v>104</v>
      </c>
      <c r="V1" s="28"/>
      <c r="W1" s="28"/>
      <c r="X1" s="28"/>
      <c r="Y1" s="28"/>
      <c r="Z1" s="28"/>
      <c r="AA1" s="35" t="s">
        <v>109</v>
      </c>
      <c r="AB1" s="35"/>
      <c r="AC1" s="35"/>
      <c r="AD1" s="35"/>
      <c r="AE1" s="35"/>
      <c r="AF1" s="35"/>
      <c r="AG1" s="28" t="s">
        <v>121</v>
      </c>
      <c r="AH1" s="28"/>
      <c r="AI1" s="28"/>
      <c r="AJ1" s="28"/>
      <c r="AK1" s="28"/>
      <c r="AL1" s="28"/>
      <c r="AM1" s="32" t="s">
        <v>26</v>
      </c>
    </row>
    <row r="2" spans="1:42" x14ac:dyDescent="0.2">
      <c r="A2" s="28" t="s">
        <v>6</v>
      </c>
      <c r="B2" s="28"/>
      <c r="C2" s="25" t="s">
        <v>99</v>
      </c>
      <c r="D2" s="26"/>
      <c r="E2" s="27"/>
      <c r="F2" s="25" t="s">
        <v>100</v>
      </c>
      <c r="G2" s="26"/>
      <c r="H2" s="27"/>
      <c r="I2" s="25" t="s">
        <v>101</v>
      </c>
      <c r="J2" s="26"/>
      <c r="K2" s="27"/>
      <c r="L2" s="25" t="s">
        <v>102</v>
      </c>
      <c r="M2" s="26"/>
      <c r="N2" s="27"/>
      <c r="O2" s="25" t="s">
        <v>105</v>
      </c>
      <c r="P2" s="26"/>
      <c r="Q2" s="27"/>
      <c r="R2" s="25" t="s">
        <v>106</v>
      </c>
      <c r="S2" s="26"/>
      <c r="T2" s="27"/>
      <c r="U2" s="25" t="s">
        <v>107</v>
      </c>
      <c r="V2" s="26"/>
      <c r="W2" s="27"/>
      <c r="X2" s="25" t="s">
        <v>108</v>
      </c>
      <c r="Y2" s="26"/>
      <c r="Z2" s="27"/>
      <c r="AA2" s="37" t="s">
        <v>110</v>
      </c>
      <c r="AB2" s="38"/>
      <c r="AC2" s="39"/>
      <c r="AD2" s="37" t="s">
        <v>111</v>
      </c>
      <c r="AE2" s="38"/>
      <c r="AF2" s="39"/>
      <c r="AG2" s="25" t="s">
        <v>122</v>
      </c>
      <c r="AH2" s="26"/>
      <c r="AI2" s="27"/>
      <c r="AJ2" s="25" t="s">
        <v>123</v>
      </c>
      <c r="AK2" s="26"/>
      <c r="AL2" s="27"/>
      <c r="AM2" s="33"/>
    </row>
    <row r="3" spans="1:42" ht="16" thickBot="1" x14ac:dyDescent="0.25">
      <c r="A3" s="28" t="s">
        <v>7</v>
      </c>
      <c r="B3" s="28"/>
      <c r="C3" s="12"/>
      <c r="D3" s="12"/>
      <c r="E3" s="7">
        <v>300</v>
      </c>
      <c r="F3" s="12"/>
      <c r="G3" s="12"/>
      <c r="H3" s="7">
        <v>300</v>
      </c>
      <c r="I3" s="12"/>
      <c r="J3" s="12"/>
      <c r="K3" s="7">
        <v>300</v>
      </c>
      <c r="L3" s="12"/>
      <c r="M3" s="12"/>
      <c r="N3" s="7">
        <v>300</v>
      </c>
      <c r="O3" s="12"/>
      <c r="P3" s="12"/>
      <c r="Q3" s="7">
        <v>300</v>
      </c>
      <c r="R3" s="12"/>
      <c r="S3" s="12"/>
      <c r="T3" s="7">
        <v>300</v>
      </c>
      <c r="U3" s="12"/>
      <c r="V3" s="12"/>
      <c r="W3" s="7">
        <v>200</v>
      </c>
      <c r="X3" s="12"/>
      <c r="Y3" s="12"/>
      <c r="Z3" s="7">
        <v>200</v>
      </c>
      <c r="AA3" s="12"/>
      <c r="AB3" s="12"/>
      <c r="AC3" s="7">
        <v>400</v>
      </c>
      <c r="AD3" s="12"/>
      <c r="AE3" s="12"/>
      <c r="AF3" s="7">
        <v>400</v>
      </c>
      <c r="AG3" s="17"/>
      <c r="AH3" s="17"/>
      <c r="AI3" s="7">
        <v>400</v>
      </c>
      <c r="AJ3" s="17"/>
      <c r="AK3" s="17"/>
      <c r="AL3" s="7">
        <v>400</v>
      </c>
      <c r="AM3" s="34"/>
    </row>
    <row r="4" spans="1:42" ht="16" thickBot="1" x14ac:dyDescent="0.25">
      <c r="A4" s="6" t="s">
        <v>2</v>
      </c>
      <c r="B4" s="6" t="s">
        <v>3</v>
      </c>
      <c r="C4" s="1" t="s">
        <v>0</v>
      </c>
      <c r="D4" s="1" t="s">
        <v>1</v>
      </c>
      <c r="E4" s="5" t="s">
        <v>8</v>
      </c>
      <c r="F4" s="1" t="s">
        <v>0</v>
      </c>
      <c r="G4" s="1" t="s">
        <v>1</v>
      </c>
      <c r="H4" s="5" t="s">
        <v>8</v>
      </c>
      <c r="I4" s="1" t="s">
        <v>0</v>
      </c>
      <c r="J4" s="1" t="s">
        <v>1</v>
      </c>
      <c r="K4" s="5" t="s">
        <v>8</v>
      </c>
      <c r="L4" s="1" t="s">
        <v>0</v>
      </c>
      <c r="M4" s="1" t="s">
        <v>1</v>
      </c>
      <c r="N4" s="5" t="s">
        <v>8</v>
      </c>
      <c r="O4" s="6" t="s">
        <v>0</v>
      </c>
      <c r="P4" s="6" t="s">
        <v>1</v>
      </c>
      <c r="Q4" s="5" t="s">
        <v>8</v>
      </c>
      <c r="R4" s="1" t="s">
        <v>0</v>
      </c>
      <c r="S4" s="1" t="s">
        <v>1</v>
      </c>
      <c r="T4" s="5" t="s">
        <v>8</v>
      </c>
      <c r="U4" s="1" t="s">
        <v>0</v>
      </c>
      <c r="V4" s="1" t="s">
        <v>1</v>
      </c>
      <c r="W4" s="5" t="s">
        <v>8</v>
      </c>
      <c r="X4" s="1" t="s">
        <v>0</v>
      </c>
      <c r="Y4" s="1" t="s">
        <v>1</v>
      </c>
      <c r="Z4" s="5" t="s">
        <v>8</v>
      </c>
      <c r="AA4" s="1" t="s">
        <v>0</v>
      </c>
      <c r="AB4" s="1" t="s">
        <v>1</v>
      </c>
      <c r="AC4" s="5" t="s">
        <v>8</v>
      </c>
      <c r="AD4" s="1" t="s">
        <v>0</v>
      </c>
      <c r="AE4" s="1" t="s">
        <v>1</v>
      </c>
      <c r="AF4" s="5" t="s">
        <v>8</v>
      </c>
      <c r="AG4" s="1" t="s">
        <v>0</v>
      </c>
      <c r="AH4" s="1" t="s">
        <v>1</v>
      </c>
      <c r="AI4" s="5" t="s">
        <v>8</v>
      </c>
      <c r="AJ4" s="1" t="s">
        <v>0</v>
      </c>
      <c r="AK4" s="1" t="s">
        <v>1</v>
      </c>
      <c r="AL4" s="5" t="s">
        <v>8</v>
      </c>
      <c r="AM4" s="5" t="s">
        <v>8</v>
      </c>
    </row>
    <row r="5" spans="1:42" ht="16" thickBot="1" x14ac:dyDescent="0.25">
      <c r="A5" s="3">
        <v>4.1666666666666664E-2</v>
      </c>
      <c r="B5" s="4">
        <v>43817</v>
      </c>
      <c r="C5" s="2">
        <v>3.9E-2</v>
      </c>
      <c r="D5" s="2">
        <v>5.0000000000000001E-4</v>
      </c>
      <c r="E5" s="9">
        <f>SQRT(C5*C5+D5*D5)*E$3</f>
        <v>11.700961498953836</v>
      </c>
      <c r="F5" s="2">
        <v>0.47349999999999998</v>
      </c>
      <c r="G5" s="2">
        <v>7.2999999999999995E-2</v>
      </c>
      <c r="H5" s="9">
        <f>SQRT(F5*F5+G5*G5)*H$3</f>
        <v>143.72825922552599</v>
      </c>
      <c r="I5" s="2">
        <v>0.71650000000000003</v>
      </c>
      <c r="J5" s="2">
        <v>0.1555</v>
      </c>
      <c r="K5" s="9">
        <f>SQRT(I5*I5+J5*J5)*K$3</f>
        <v>219.95391562779693</v>
      </c>
      <c r="L5" s="2">
        <v>9.4999999999999998E-3</v>
      </c>
      <c r="M5" s="2">
        <v>5.4999999999999997E-3</v>
      </c>
      <c r="N5" s="9">
        <f>SQRT(L5*L5+M5*M5)*N$3</f>
        <v>3.2931747600150225</v>
      </c>
      <c r="O5" s="2">
        <v>0.57399999999999995</v>
      </c>
      <c r="P5" s="2">
        <v>0.1055</v>
      </c>
      <c r="Q5" s="9">
        <f>SQRT(O5*O5+P5*P5)*Q$3</f>
        <v>175.08444391207345</v>
      </c>
      <c r="R5" s="2">
        <v>3.5000000000000001E-3</v>
      </c>
      <c r="S5" s="2">
        <v>5.0000000000000001E-4</v>
      </c>
      <c r="T5" s="9">
        <f>SQRT(R5*R5+S5*S5)*T$3</f>
        <v>1.0606601717798212</v>
      </c>
      <c r="U5" s="2">
        <v>0.1115</v>
      </c>
      <c r="V5" s="2">
        <v>0</v>
      </c>
      <c r="W5" s="9">
        <f>SQRT(U5*U5+V5*V5)*W$3</f>
        <v>22.3</v>
      </c>
      <c r="X5" s="2">
        <v>0.26450000000000001</v>
      </c>
      <c r="Y5" s="2">
        <v>0</v>
      </c>
      <c r="Z5" s="9">
        <f>SQRT(X5*X5+Y5*Y5)*Z$3</f>
        <v>52.900000000000006</v>
      </c>
      <c r="AA5" s="2"/>
      <c r="AB5" s="2"/>
      <c r="AC5" s="9">
        <f>SQRT(AA5*AA5+AB5*AB5)*AC$3</f>
        <v>0</v>
      </c>
      <c r="AD5" s="2"/>
      <c r="AE5" s="2"/>
      <c r="AF5" s="9">
        <f>SQRT(AD5*AD5+AE5*AE5)*AF$3</f>
        <v>0</v>
      </c>
      <c r="AG5" s="2">
        <v>0.28299999999999997</v>
      </c>
      <c r="AH5" s="2">
        <v>1.4999999999999999E-2</v>
      </c>
      <c r="AI5" s="9">
        <f>SQRT(AG5*AG5+AH5*AH5)*AI$3</f>
        <v>113.35889907722286</v>
      </c>
      <c r="AJ5" s="2">
        <v>0.1265</v>
      </c>
      <c r="AK5" s="2">
        <v>0</v>
      </c>
      <c r="AL5" s="9">
        <f>SQRT(AJ5*AJ5+AK5*AK5)*AL$3</f>
        <v>50.6</v>
      </c>
      <c r="AM5" s="9">
        <f>SUMIF($E$3:$AL$3,"&gt;0",E5:AL5)</f>
        <v>793.98031427336787</v>
      </c>
      <c r="AP5" s="13"/>
    </row>
    <row r="6" spans="1:42" ht="16" thickBot="1" x14ac:dyDescent="0.25">
      <c r="A6" s="3">
        <v>8.3333333333333329E-2</v>
      </c>
      <c r="B6" s="4">
        <v>43817</v>
      </c>
      <c r="C6" s="2">
        <v>3.7999999999999999E-2</v>
      </c>
      <c r="D6" s="2">
        <v>0</v>
      </c>
      <c r="E6" s="9">
        <f t="shared" ref="E6:E28" si="0">SQRT(C6*C6+D6*D6)*E$3</f>
        <v>11.4</v>
      </c>
      <c r="F6" s="2">
        <v>0.41649999999999998</v>
      </c>
      <c r="G6" s="2">
        <v>5.45E-2</v>
      </c>
      <c r="H6" s="9">
        <f t="shared" ref="H6:H28" si="1">SQRT(F6*F6+G6*G6)*H$3</f>
        <v>126.0151776572965</v>
      </c>
      <c r="I6" s="2">
        <v>0.625</v>
      </c>
      <c r="J6" s="2">
        <v>0.151</v>
      </c>
      <c r="K6" s="9">
        <f t="shared" ref="K6:K28" si="2">SQRT(I6*I6+J6*J6)*K$3</f>
        <v>192.89463445103911</v>
      </c>
      <c r="L6" s="2">
        <v>9.4999999999999998E-3</v>
      </c>
      <c r="M6" s="2">
        <v>5.0000000000000001E-3</v>
      </c>
      <c r="N6" s="9">
        <f t="shared" ref="N6:N28" si="3">SQRT(L6*L6+M6*M6)*N$3</f>
        <v>3.2206365830375829</v>
      </c>
      <c r="O6" s="2">
        <v>0.51749999999999996</v>
      </c>
      <c r="P6" s="2">
        <v>0.10150000000000001</v>
      </c>
      <c r="Q6" s="9">
        <f t="shared" ref="Q6:Q28" si="4">SQRT(O6*O6+P6*P6)*Q$3</f>
        <v>158.20798020327547</v>
      </c>
      <c r="R6" s="2">
        <v>3.5000000000000001E-3</v>
      </c>
      <c r="S6" s="2">
        <v>5.0000000000000001E-4</v>
      </c>
      <c r="T6" s="9">
        <f t="shared" ref="T6:T28" si="5">SQRT(R6*R6+S6*S6)*T$3</f>
        <v>1.0606601717798212</v>
      </c>
      <c r="U6" s="2">
        <v>0.11</v>
      </c>
      <c r="V6" s="2">
        <v>0</v>
      </c>
      <c r="W6" s="9">
        <f t="shared" ref="W6:W28" si="6">SQRT(U6*U6+V6*V6)*W$3</f>
        <v>22</v>
      </c>
      <c r="X6" s="2">
        <v>0.26</v>
      </c>
      <c r="Y6" s="2">
        <v>0</v>
      </c>
      <c r="Z6" s="9">
        <f t="shared" ref="Z6:Z28" si="7">SQRT(X6*X6+Y6*Y6)*Z$3</f>
        <v>52</v>
      </c>
      <c r="AA6" s="2"/>
      <c r="AB6" s="2"/>
      <c r="AC6" s="9">
        <f t="shared" ref="AC6:AC28" si="8">SQRT(AA6*AA6+AB6*AB6)*AC$3</f>
        <v>0</v>
      </c>
      <c r="AD6" s="2"/>
      <c r="AE6" s="2"/>
      <c r="AF6" s="9">
        <f t="shared" ref="AF6:AF28" si="9">SQRT(AD6*AD6+AE6*AE6)*AF$3</f>
        <v>0</v>
      </c>
      <c r="AG6" s="2">
        <v>0.251</v>
      </c>
      <c r="AH6" s="2">
        <v>1.2500000000000001E-2</v>
      </c>
      <c r="AI6" s="9">
        <f t="shared" ref="AI6:AI28" si="10">SQRT(AG6*AG6+AH6*AH6)*AI$3</f>
        <v>100.52442489265981</v>
      </c>
      <c r="AJ6" s="2">
        <v>0.1055</v>
      </c>
      <c r="AK6" s="2">
        <v>0</v>
      </c>
      <c r="AL6" s="9">
        <f t="shared" ref="AL6:AL28" si="11">SQRT(AJ6*AJ6+AK6*AK6)*AL$3</f>
        <v>42.199999999999996</v>
      </c>
      <c r="AM6" s="9">
        <f t="shared" ref="AM6:AM28" si="12">SUMIF($E$3:$AL$3,"&gt;0",E6:AL6)</f>
        <v>709.52351395908829</v>
      </c>
      <c r="AP6" s="13"/>
    </row>
    <row r="7" spans="1:42" ht="16" thickBot="1" x14ac:dyDescent="0.25">
      <c r="A7" s="3">
        <v>0.125</v>
      </c>
      <c r="B7" s="4">
        <v>43817</v>
      </c>
      <c r="C7" s="2">
        <v>3.85E-2</v>
      </c>
      <c r="D7" s="2">
        <v>0</v>
      </c>
      <c r="E7" s="9">
        <f t="shared" si="0"/>
        <v>11.55</v>
      </c>
      <c r="F7" s="2">
        <v>0.38800000000000001</v>
      </c>
      <c r="G7" s="2">
        <v>4.8000000000000001E-2</v>
      </c>
      <c r="H7" s="9">
        <f t="shared" si="1"/>
        <v>117.28733947020881</v>
      </c>
      <c r="I7" s="2">
        <v>0.56950000000000001</v>
      </c>
      <c r="J7" s="2">
        <v>0.14149999999999999</v>
      </c>
      <c r="K7" s="9">
        <f t="shared" si="2"/>
        <v>176.04466762728146</v>
      </c>
      <c r="L7" s="2">
        <v>0.01</v>
      </c>
      <c r="M7" s="2">
        <v>5.0000000000000001E-3</v>
      </c>
      <c r="N7" s="9">
        <f t="shared" si="3"/>
        <v>3.3541019662496847</v>
      </c>
      <c r="O7" s="2">
        <v>0.48699999999999999</v>
      </c>
      <c r="P7" s="2">
        <v>9.5000000000000001E-2</v>
      </c>
      <c r="Q7" s="9">
        <f t="shared" si="4"/>
        <v>148.85382091165818</v>
      </c>
      <c r="R7" s="2">
        <v>3.5000000000000001E-3</v>
      </c>
      <c r="S7" s="2">
        <v>5.0000000000000001E-4</v>
      </c>
      <c r="T7" s="9">
        <f t="shared" si="5"/>
        <v>1.0606601717798212</v>
      </c>
      <c r="U7" s="2">
        <v>0.10349999999999999</v>
      </c>
      <c r="V7" s="2">
        <v>0</v>
      </c>
      <c r="W7" s="9">
        <f t="shared" si="6"/>
        <v>20.7</v>
      </c>
      <c r="X7" s="2">
        <v>0.25650000000000001</v>
      </c>
      <c r="Y7" s="2">
        <v>0</v>
      </c>
      <c r="Z7" s="9">
        <f t="shared" si="7"/>
        <v>51.300000000000004</v>
      </c>
      <c r="AA7" s="2"/>
      <c r="AB7" s="2"/>
      <c r="AC7" s="9">
        <f t="shared" si="8"/>
        <v>0</v>
      </c>
      <c r="AD7" s="2"/>
      <c r="AE7" s="2"/>
      <c r="AF7" s="9">
        <f t="shared" si="9"/>
        <v>0</v>
      </c>
      <c r="AG7" s="2">
        <v>0.23200000000000001</v>
      </c>
      <c r="AH7" s="2">
        <v>1.2E-2</v>
      </c>
      <c r="AI7" s="9">
        <f t="shared" si="10"/>
        <v>92.924055012682274</v>
      </c>
      <c r="AJ7" s="2">
        <v>9.5500000000000002E-2</v>
      </c>
      <c r="AK7" s="2">
        <v>0</v>
      </c>
      <c r="AL7" s="9">
        <f t="shared" si="11"/>
        <v>38.200000000000003</v>
      </c>
      <c r="AM7" s="9">
        <f t="shared" si="12"/>
        <v>661.27464515986026</v>
      </c>
    </row>
    <row r="8" spans="1:42" ht="16" thickBot="1" x14ac:dyDescent="0.25">
      <c r="A8" s="3">
        <v>0.16666666666666666</v>
      </c>
      <c r="B8" s="4">
        <v>43817</v>
      </c>
      <c r="C8" s="2">
        <v>4.3999999999999997E-2</v>
      </c>
      <c r="D8" s="2">
        <v>5.0000000000000001E-4</v>
      </c>
      <c r="E8" s="9">
        <f t="shared" si="0"/>
        <v>13.200852245215078</v>
      </c>
      <c r="F8" s="2">
        <v>0.3725</v>
      </c>
      <c r="G8" s="2">
        <v>4.8500000000000001E-2</v>
      </c>
      <c r="H8" s="9">
        <f t="shared" si="1"/>
        <v>112.69323404712458</v>
      </c>
      <c r="I8" s="2">
        <v>0.55700000000000005</v>
      </c>
      <c r="J8" s="2">
        <v>0.13700000000000001</v>
      </c>
      <c r="K8" s="9">
        <f t="shared" si="2"/>
        <v>172.0802719663123</v>
      </c>
      <c r="L8" s="2">
        <v>8.9999999999999993E-3</v>
      </c>
      <c r="M8" s="2">
        <v>5.0000000000000001E-3</v>
      </c>
      <c r="N8" s="9">
        <f t="shared" si="3"/>
        <v>3.0886890422961</v>
      </c>
      <c r="O8" s="2">
        <v>0.47249999999999998</v>
      </c>
      <c r="P8" s="2">
        <v>9.4E-2</v>
      </c>
      <c r="Q8" s="9">
        <f t="shared" si="4"/>
        <v>144.52786063593413</v>
      </c>
      <c r="R8" s="2">
        <v>4.0000000000000001E-3</v>
      </c>
      <c r="S8" s="2">
        <v>1E-3</v>
      </c>
      <c r="T8" s="9">
        <f t="shared" si="5"/>
        <v>1.236931687685298</v>
      </c>
      <c r="U8" s="2">
        <v>0.105</v>
      </c>
      <c r="V8" s="2">
        <v>0</v>
      </c>
      <c r="W8" s="9">
        <f t="shared" si="6"/>
        <v>21</v>
      </c>
      <c r="X8" s="2">
        <v>0.2545</v>
      </c>
      <c r="Y8" s="2">
        <v>0</v>
      </c>
      <c r="Z8" s="9">
        <f t="shared" si="7"/>
        <v>50.9</v>
      </c>
      <c r="AA8" s="2"/>
      <c r="AB8" s="2"/>
      <c r="AC8" s="9">
        <f t="shared" si="8"/>
        <v>0</v>
      </c>
      <c r="AD8" s="2"/>
      <c r="AE8" s="2"/>
      <c r="AF8" s="9">
        <f t="shared" si="9"/>
        <v>0</v>
      </c>
      <c r="AG8" s="2">
        <v>0.2205</v>
      </c>
      <c r="AH8" s="2">
        <v>1.0500000000000001E-2</v>
      </c>
      <c r="AI8" s="9">
        <f t="shared" si="10"/>
        <v>88.299943374840282</v>
      </c>
      <c r="AJ8" s="2">
        <v>9.1999999999999998E-2</v>
      </c>
      <c r="AK8" s="2">
        <v>0</v>
      </c>
      <c r="AL8" s="9">
        <f t="shared" si="11"/>
        <v>36.799999999999997</v>
      </c>
      <c r="AM8" s="9">
        <f t="shared" si="12"/>
        <v>643.82778299940765</v>
      </c>
    </row>
    <row r="9" spans="1:42" ht="16" thickBot="1" x14ac:dyDescent="0.25">
      <c r="A9" s="3">
        <v>0.20833333333333334</v>
      </c>
      <c r="B9" s="4">
        <v>43817</v>
      </c>
      <c r="C9" s="2">
        <v>4.3999999999999997E-2</v>
      </c>
      <c r="D9" s="2">
        <v>0</v>
      </c>
      <c r="E9" s="9">
        <f t="shared" si="0"/>
        <v>13.2</v>
      </c>
      <c r="F9" s="2">
        <v>0.36849999999999999</v>
      </c>
      <c r="G9" s="2">
        <v>3.5499999999999997E-2</v>
      </c>
      <c r="H9" s="9">
        <f t="shared" si="1"/>
        <v>111.06180711657811</v>
      </c>
      <c r="I9" s="2">
        <v>0.5605</v>
      </c>
      <c r="J9" s="2">
        <v>0.13500000000000001</v>
      </c>
      <c r="K9" s="9">
        <f t="shared" si="2"/>
        <v>172.95858608348993</v>
      </c>
      <c r="L9" s="2">
        <v>1.4E-2</v>
      </c>
      <c r="M9" s="2">
        <v>5.4999999999999997E-3</v>
      </c>
      <c r="N9" s="9">
        <f t="shared" si="3"/>
        <v>4.512482686947398</v>
      </c>
      <c r="O9" s="2">
        <v>0.48449999999999999</v>
      </c>
      <c r="P9" s="2">
        <v>9.4E-2</v>
      </c>
      <c r="Q9" s="9">
        <f t="shared" si="4"/>
        <v>148.06033398584512</v>
      </c>
      <c r="R9" s="2">
        <v>3.0000000000000001E-3</v>
      </c>
      <c r="S9" s="2">
        <v>0</v>
      </c>
      <c r="T9" s="9">
        <f t="shared" si="5"/>
        <v>0.9</v>
      </c>
      <c r="U9" s="2">
        <v>0.1045</v>
      </c>
      <c r="V9" s="2">
        <v>0</v>
      </c>
      <c r="W9" s="9">
        <f t="shared" si="6"/>
        <v>20.9</v>
      </c>
      <c r="X9" s="2">
        <v>0.2545</v>
      </c>
      <c r="Y9" s="2">
        <v>0</v>
      </c>
      <c r="Z9" s="9">
        <f t="shared" si="7"/>
        <v>50.9</v>
      </c>
      <c r="AA9" s="2"/>
      <c r="AB9" s="2"/>
      <c r="AC9" s="9">
        <f t="shared" si="8"/>
        <v>0</v>
      </c>
      <c r="AD9" s="2"/>
      <c r="AE9" s="2"/>
      <c r="AF9" s="9">
        <f t="shared" si="9"/>
        <v>0</v>
      </c>
      <c r="AG9" s="2">
        <v>0.22950000000000001</v>
      </c>
      <c r="AH9" s="2">
        <v>1.0500000000000001E-2</v>
      </c>
      <c r="AI9" s="9">
        <f t="shared" si="10"/>
        <v>91.896028205793527</v>
      </c>
      <c r="AJ9" s="2">
        <v>9.7000000000000003E-2</v>
      </c>
      <c r="AK9" s="2">
        <v>0</v>
      </c>
      <c r="AL9" s="9">
        <f t="shared" si="11"/>
        <v>38.800000000000004</v>
      </c>
      <c r="AM9" s="9">
        <f t="shared" si="12"/>
        <v>653.18923807865394</v>
      </c>
    </row>
    <row r="10" spans="1:42" ht="16" thickBot="1" x14ac:dyDescent="0.25">
      <c r="A10" s="3">
        <v>0.25</v>
      </c>
      <c r="B10" s="4">
        <v>43817</v>
      </c>
      <c r="C10" s="2">
        <v>4.2500000000000003E-2</v>
      </c>
      <c r="D10" s="2">
        <v>5.0000000000000001E-4</v>
      </c>
      <c r="E10" s="9">
        <f t="shared" si="0"/>
        <v>12.750882322412046</v>
      </c>
      <c r="F10" s="2">
        <v>0.40200000000000002</v>
      </c>
      <c r="G10" s="2">
        <v>2.35E-2</v>
      </c>
      <c r="H10" s="9">
        <f t="shared" si="1"/>
        <v>120.80588768764544</v>
      </c>
      <c r="I10" s="2">
        <v>0.60650000000000004</v>
      </c>
      <c r="J10" s="2">
        <v>0.14349999999999999</v>
      </c>
      <c r="K10" s="9">
        <f t="shared" si="2"/>
        <v>186.97354090886765</v>
      </c>
      <c r="L10" s="2">
        <v>4.7500000000000001E-2</v>
      </c>
      <c r="M10" s="2">
        <v>4.4999999999999997E-3</v>
      </c>
      <c r="N10" s="9">
        <f t="shared" si="3"/>
        <v>14.313804525701753</v>
      </c>
      <c r="O10" s="2">
        <v>0.53200000000000003</v>
      </c>
      <c r="P10" s="2">
        <v>8.5000000000000006E-2</v>
      </c>
      <c r="Q10" s="9">
        <f t="shared" si="4"/>
        <v>161.62428654134874</v>
      </c>
      <c r="R10" s="2">
        <v>3.0000000000000001E-3</v>
      </c>
      <c r="S10" s="2">
        <v>5.0000000000000001E-4</v>
      </c>
      <c r="T10" s="9">
        <f t="shared" si="5"/>
        <v>0.91241437954473292</v>
      </c>
      <c r="U10" s="2">
        <v>0.1085</v>
      </c>
      <c r="V10" s="2">
        <v>0</v>
      </c>
      <c r="W10" s="9">
        <f t="shared" si="6"/>
        <v>21.7</v>
      </c>
      <c r="X10" s="2">
        <v>0.26100000000000001</v>
      </c>
      <c r="Y10" s="2">
        <v>0</v>
      </c>
      <c r="Z10" s="9">
        <f t="shared" si="7"/>
        <v>52.2</v>
      </c>
      <c r="AA10" s="2"/>
      <c r="AB10" s="2"/>
      <c r="AC10" s="9">
        <f t="shared" si="8"/>
        <v>0</v>
      </c>
      <c r="AD10" s="2"/>
      <c r="AE10" s="2"/>
      <c r="AF10" s="9">
        <f t="shared" si="9"/>
        <v>0</v>
      </c>
      <c r="AG10" s="2">
        <v>0.24099999999999999</v>
      </c>
      <c r="AH10" s="2">
        <v>1.4500000000000001E-2</v>
      </c>
      <c r="AI10" s="9">
        <f t="shared" si="10"/>
        <v>96.574323709772884</v>
      </c>
      <c r="AJ10" s="2">
        <v>0.111</v>
      </c>
      <c r="AK10" s="2">
        <v>0</v>
      </c>
      <c r="AL10" s="9">
        <f t="shared" si="11"/>
        <v>44.4</v>
      </c>
      <c r="AM10" s="9">
        <f t="shared" si="12"/>
        <v>712.2551400752933</v>
      </c>
    </row>
    <row r="11" spans="1:42" ht="16" thickBot="1" x14ac:dyDescent="0.25">
      <c r="A11" s="3">
        <v>0.29166666666666669</v>
      </c>
      <c r="B11" s="4">
        <v>43817</v>
      </c>
      <c r="C11" s="2">
        <v>0.04</v>
      </c>
      <c r="D11" s="2">
        <v>5.0000000000000001E-4</v>
      </c>
      <c r="E11" s="9">
        <f t="shared" si="0"/>
        <v>12.000937463381767</v>
      </c>
      <c r="F11" s="2">
        <v>0.44900000000000001</v>
      </c>
      <c r="G11" s="2">
        <v>1.4999999999999999E-2</v>
      </c>
      <c r="H11" s="9">
        <f t="shared" si="1"/>
        <v>134.77514607671552</v>
      </c>
      <c r="I11" s="2">
        <v>0.65849999999999997</v>
      </c>
      <c r="J11" s="2">
        <v>0.156</v>
      </c>
      <c r="K11" s="9">
        <f t="shared" si="2"/>
        <v>203.01783788623106</v>
      </c>
      <c r="L11" s="2">
        <v>7.4999999999999997E-2</v>
      </c>
      <c r="M11" s="2">
        <v>5.0000000000000001E-3</v>
      </c>
      <c r="N11" s="9">
        <f t="shared" si="3"/>
        <v>22.549944567559361</v>
      </c>
      <c r="O11" s="2">
        <v>0.57650000000000001</v>
      </c>
      <c r="P11" s="2">
        <v>8.0500000000000002E-2</v>
      </c>
      <c r="Q11" s="9">
        <f t="shared" si="4"/>
        <v>174.62796167853534</v>
      </c>
      <c r="R11" s="2">
        <v>3.0000000000000001E-3</v>
      </c>
      <c r="S11" s="2">
        <v>5.0000000000000001E-4</v>
      </c>
      <c r="T11" s="9">
        <f t="shared" si="5"/>
        <v>0.91241437954473292</v>
      </c>
      <c r="U11" s="2">
        <v>0.1115</v>
      </c>
      <c r="V11" s="2">
        <v>0</v>
      </c>
      <c r="W11" s="9">
        <f t="shared" si="6"/>
        <v>22.3</v>
      </c>
      <c r="X11" s="2">
        <v>0.26950000000000002</v>
      </c>
      <c r="Y11" s="2">
        <v>0</v>
      </c>
      <c r="Z11" s="9">
        <f t="shared" si="7"/>
        <v>53.900000000000006</v>
      </c>
      <c r="AA11" s="2"/>
      <c r="AB11" s="2"/>
      <c r="AC11" s="9">
        <f t="shared" si="8"/>
        <v>0</v>
      </c>
      <c r="AD11" s="2"/>
      <c r="AE11" s="2"/>
      <c r="AF11" s="9">
        <f t="shared" si="9"/>
        <v>0</v>
      </c>
      <c r="AG11" s="2">
        <v>0.27400000000000002</v>
      </c>
      <c r="AH11" s="2">
        <v>1.8499999999999999E-2</v>
      </c>
      <c r="AI11" s="9">
        <f t="shared" si="10"/>
        <v>109.84953345372024</v>
      </c>
      <c r="AJ11" s="2">
        <v>0.11550000000000001</v>
      </c>
      <c r="AK11" s="2">
        <v>0</v>
      </c>
      <c r="AL11" s="9">
        <f t="shared" si="11"/>
        <v>46.2</v>
      </c>
      <c r="AM11" s="9">
        <f t="shared" si="12"/>
        <v>780.13377550568805</v>
      </c>
    </row>
    <row r="12" spans="1:42" ht="16" thickBot="1" x14ac:dyDescent="0.25">
      <c r="A12" s="3">
        <v>0.33333333333333331</v>
      </c>
      <c r="B12" s="4">
        <v>43817</v>
      </c>
      <c r="C12" s="2">
        <v>3.85E-2</v>
      </c>
      <c r="D12" s="2">
        <v>5.0000000000000001E-4</v>
      </c>
      <c r="E12" s="9">
        <f t="shared" si="0"/>
        <v>11.550973984907074</v>
      </c>
      <c r="F12" s="2">
        <v>0.51300000000000001</v>
      </c>
      <c r="G12" s="2">
        <v>1.6500000000000001E-2</v>
      </c>
      <c r="H12" s="9">
        <f t="shared" si="1"/>
        <v>153.9795846857628</v>
      </c>
      <c r="I12" s="2">
        <v>0.77249999999999996</v>
      </c>
      <c r="J12" s="2">
        <v>0.19450000000000001</v>
      </c>
      <c r="K12" s="9">
        <f t="shared" si="2"/>
        <v>238.98281318956808</v>
      </c>
      <c r="L12" s="2">
        <v>4.1500000000000002E-2</v>
      </c>
      <c r="M12" s="2">
        <v>7.0000000000000001E-3</v>
      </c>
      <c r="N12" s="9">
        <f t="shared" si="3"/>
        <v>12.62586630691138</v>
      </c>
      <c r="O12" s="2">
        <v>0.64149999999999996</v>
      </c>
      <c r="P12" s="2">
        <v>8.3000000000000004E-2</v>
      </c>
      <c r="Q12" s="9">
        <f t="shared" si="4"/>
        <v>194.0541483710152</v>
      </c>
      <c r="R12" s="2">
        <v>4.4999999999999997E-3</v>
      </c>
      <c r="S12" s="2">
        <v>5.0000000000000001E-4</v>
      </c>
      <c r="T12" s="9">
        <f t="shared" si="5"/>
        <v>1.3583077707206124</v>
      </c>
      <c r="U12" s="2">
        <v>0.11899999999999999</v>
      </c>
      <c r="V12" s="2">
        <v>0</v>
      </c>
      <c r="W12" s="9">
        <f t="shared" si="6"/>
        <v>23.799999999999997</v>
      </c>
      <c r="X12" s="2">
        <v>0.27900000000000003</v>
      </c>
      <c r="Y12" s="2">
        <v>0</v>
      </c>
      <c r="Z12" s="9">
        <f t="shared" si="7"/>
        <v>55.800000000000004</v>
      </c>
      <c r="AA12" s="2"/>
      <c r="AB12" s="2"/>
      <c r="AC12" s="9">
        <f t="shared" si="8"/>
        <v>0</v>
      </c>
      <c r="AD12" s="2"/>
      <c r="AE12" s="2"/>
      <c r="AF12" s="9">
        <f t="shared" si="9"/>
        <v>0</v>
      </c>
      <c r="AG12" s="2">
        <v>0.308</v>
      </c>
      <c r="AH12" s="2">
        <v>3.95E-2</v>
      </c>
      <c r="AI12" s="9">
        <f t="shared" si="10"/>
        <v>124.20901738601751</v>
      </c>
      <c r="AJ12" s="2">
        <v>0.13500000000000001</v>
      </c>
      <c r="AK12" s="2">
        <v>0</v>
      </c>
      <c r="AL12" s="9">
        <f t="shared" si="11"/>
        <v>54</v>
      </c>
      <c r="AM12" s="9">
        <f t="shared" si="12"/>
        <v>870.36071169490253</v>
      </c>
    </row>
    <row r="13" spans="1:42" ht="16" thickBot="1" x14ac:dyDescent="0.25">
      <c r="A13" s="3">
        <v>0.375</v>
      </c>
      <c r="B13" s="4">
        <v>43817</v>
      </c>
      <c r="C13" s="2">
        <v>3.4500000000000003E-2</v>
      </c>
      <c r="D13" s="2">
        <v>0</v>
      </c>
      <c r="E13" s="9">
        <f t="shared" si="0"/>
        <v>10.350000000000001</v>
      </c>
      <c r="F13" s="2">
        <v>0.49249999999999999</v>
      </c>
      <c r="G13" s="2">
        <v>1.55E-2</v>
      </c>
      <c r="H13" s="9">
        <f t="shared" si="1"/>
        <v>147.82315447858633</v>
      </c>
      <c r="I13" s="2">
        <v>0.76600000000000001</v>
      </c>
      <c r="J13" s="2">
        <v>0.19900000000000001</v>
      </c>
      <c r="K13" s="9">
        <f t="shared" si="2"/>
        <v>237.42815755508022</v>
      </c>
      <c r="L13" s="2">
        <v>5.1999999999999998E-2</v>
      </c>
      <c r="M13" s="2">
        <v>8.0000000000000002E-3</v>
      </c>
      <c r="N13" s="9">
        <f t="shared" si="3"/>
        <v>15.783535725559087</v>
      </c>
      <c r="O13" s="2">
        <v>0.65849999999999997</v>
      </c>
      <c r="P13" s="2">
        <v>8.6499999999999994E-2</v>
      </c>
      <c r="Q13" s="9">
        <f t="shared" si="4"/>
        <v>199.24709533641891</v>
      </c>
      <c r="R13" s="2">
        <v>4.4999999999999997E-3</v>
      </c>
      <c r="S13" s="2">
        <v>0</v>
      </c>
      <c r="T13" s="9">
        <f t="shared" si="5"/>
        <v>1.3499999999999999</v>
      </c>
      <c r="U13" s="2">
        <v>0.11700000000000001</v>
      </c>
      <c r="V13" s="2">
        <v>0</v>
      </c>
      <c r="W13" s="9">
        <f t="shared" si="6"/>
        <v>23.400000000000002</v>
      </c>
      <c r="X13" s="2">
        <v>0.27750000000000002</v>
      </c>
      <c r="Y13" s="2">
        <v>0</v>
      </c>
      <c r="Z13" s="9">
        <f t="shared" si="7"/>
        <v>55.500000000000007</v>
      </c>
      <c r="AA13" s="2"/>
      <c r="AB13" s="2"/>
      <c r="AC13" s="9">
        <f t="shared" si="8"/>
        <v>0</v>
      </c>
      <c r="AD13" s="2"/>
      <c r="AE13" s="2"/>
      <c r="AF13" s="9">
        <f t="shared" si="9"/>
        <v>0</v>
      </c>
      <c r="AG13" s="2">
        <v>0.30399999999999999</v>
      </c>
      <c r="AH13" s="2">
        <v>3.9E-2</v>
      </c>
      <c r="AI13" s="9">
        <f t="shared" si="10"/>
        <v>122.5965741772583</v>
      </c>
      <c r="AJ13" s="2">
        <v>0.127</v>
      </c>
      <c r="AK13" s="2">
        <v>0</v>
      </c>
      <c r="AL13" s="9">
        <f t="shared" si="11"/>
        <v>50.8</v>
      </c>
      <c r="AM13" s="9">
        <f t="shared" si="12"/>
        <v>864.27851727290283</v>
      </c>
    </row>
    <row r="14" spans="1:42" ht="16" thickBot="1" x14ac:dyDescent="0.25">
      <c r="A14" s="3">
        <v>0.41666666666666669</v>
      </c>
      <c r="B14" s="4">
        <v>43817</v>
      </c>
      <c r="C14" s="2">
        <v>3.2000000000000001E-2</v>
      </c>
      <c r="D14" s="2">
        <v>5.0000000000000001E-4</v>
      </c>
      <c r="E14" s="9">
        <f t="shared" si="0"/>
        <v>9.6011718034831546</v>
      </c>
      <c r="F14" s="2">
        <v>0.502</v>
      </c>
      <c r="G14" s="2">
        <v>2.1000000000000001E-2</v>
      </c>
      <c r="H14" s="9">
        <f t="shared" si="1"/>
        <v>150.73171530902181</v>
      </c>
      <c r="I14" s="2">
        <v>0.76549999999999996</v>
      </c>
      <c r="J14" s="2">
        <v>0.17100000000000001</v>
      </c>
      <c r="K14" s="9">
        <f t="shared" si="2"/>
        <v>235.3100348476452</v>
      </c>
      <c r="L14" s="2">
        <v>6.4000000000000001E-2</v>
      </c>
      <c r="M14" s="2">
        <v>9.4999999999999998E-3</v>
      </c>
      <c r="N14" s="9">
        <f t="shared" si="3"/>
        <v>19.410370939268525</v>
      </c>
      <c r="O14" s="2">
        <v>0.70799999999999996</v>
      </c>
      <c r="P14" s="2">
        <v>8.8999999999999996E-2</v>
      </c>
      <c r="Q14" s="9">
        <f t="shared" si="4"/>
        <v>214.07160017153137</v>
      </c>
      <c r="R14" s="2">
        <v>8.9999999999999993E-3</v>
      </c>
      <c r="S14" s="2">
        <v>3.5000000000000001E-3</v>
      </c>
      <c r="T14" s="9">
        <f t="shared" si="5"/>
        <v>2.8969811873741946</v>
      </c>
      <c r="U14" s="2">
        <v>0.11799999999999999</v>
      </c>
      <c r="V14" s="2">
        <v>0</v>
      </c>
      <c r="W14" s="9">
        <f t="shared" si="6"/>
        <v>23.599999999999998</v>
      </c>
      <c r="X14" s="2">
        <v>0.27100000000000002</v>
      </c>
      <c r="Y14" s="2">
        <v>0</v>
      </c>
      <c r="Z14" s="9">
        <f t="shared" si="7"/>
        <v>54.2</v>
      </c>
      <c r="AA14" s="2"/>
      <c r="AB14" s="2"/>
      <c r="AC14" s="9">
        <f t="shared" si="8"/>
        <v>0</v>
      </c>
      <c r="AD14" s="2"/>
      <c r="AE14" s="2"/>
      <c r="AF14" s="9">
        <f t="shared" si="9"/>
        <v>0</v>
      </c>
      <c r="AG14" s="2">
        <v>0.33250000000000002</v>
      </c>
      <c r="AH14" s="2">
        <v>3.7999999999999999E-2</v>
      </c>
      <c r="AI14" s="9">
        <f t="shared" si="10"/>
        <v>133.86575364894489</v>
      </c>
      <c r="AJ14" s="2">
        <v>0.14449999999999999</v>
      </c>
      <c r="AK14" s="2">
        <v>0</v>
      </c>
      <c r="AL14" s="9">
        <f t="shared" si="11"/>
        <v>57.8</v>
      </c>
      <c r="AM14" s="9">
        <f t="shared" si="12"/>
        <v>901.48762790726914</v>
      </c>
    </row>
    <row r="15" spans="1:42" ht="16" thickBot="1" x14ac:dyDescent="0.25">
      <c r="A15" s="3">
        <v>0.45833333333333331</v>
      </c>
      <c r="B15" s="4">
        <v>43817</v>
      </c>
      <c r="C15" s="2">
        <v>3.15E-2</v>
      </c>
      <c r="D15" s="2">
        <v>1E-3</v>
      </c>
      <c r="E15" s="9">
        <f t="shared" si="0"/>
        <v>9.4547607055916547</v>
      </c>
      <c r="F15" s="2">
        <v>0.47799999999999998</v>
      </c>
      <c r="G15" s="2">
        <v>3.2500000000000001E-2</v>
      </c>
      <c r="H15" s="9">
        <f t="shared" si="1"/>
        <v>143.7310770153762</v>
      </c>
      <c r="I15" s="2">
        <v>0.79049999999999998</v>
      </c>
      <c r="J15" s="2">
        <v>0.15049999999999999</v>
      </c>
      <c r="K15" s="9">
        <f t="shared" si="2"/>
        <v>241.40970361607256</v>
      </c>
      <c r="L15" s="2">
        <v>5.7500000000000002E-2</v>
      </c>
      <c r="M15" s="2">
        <v>1.15E-2</v>
      </c>
      <c r="N15" s="9">
        <f t="shared" si="3"/>
        <v>17.591617321895107</v>
      </c>
      <c r="O15" s="2">
        <v>0.748</v>
      </c>
      <c r="P15" s="2">
        <v>9.2499999999999999E-2</v>
      </c>
      <c r="Q15" s="9">
        <f t="shared" si="4"/>
        <v>226.10931537643467</v>
      </c>
      <c r="R15" s="2">
        <v>1.55E-2</v>
      </c>
      <c r="S15" s="2">
        <v>3.5000000000000001E-3</v>
      </c>
      <c r="T15" s="9">
        <f t="shared" si="5"/>
        <v>4.7670745746212111</v>
      </c>
      <c r="U15" s="2">
        <v>0.1135</v>
      </c>
      <c r="V15" s="2">
        <v>0</v>
      </c>
      <c r="W15" s="9">
        <f t="shared" si="6"/>
        <v>22.7</v>
      </c>
      <c r="X15" s="2">
        <v>0.27150000000000002</v>
      </c>
      <c r="Y15" s="2">
        <v>0</v>
      </c>
      <c r="Z15" s="9">
        <f t="shared" si="7"/>
        <v>54.300000000000004</v>
      </c>
      <c r="AA15" s="2"/>
      <c r="AB15" s="2"/>
      <c r="AC15" s="9">
        <f t="shared" si="8"/>
        <v>0</v>
      </c>
      <c r="AD15" s="2"/>
      <c r="AE15" s="2"/>
      <c r="AF15" s="9">
        <f t="shared" si="9"/>
        <v>0</v>
      </c>
      <c r="AG15" s="2">
        <v>0.34749999999999998</v>
      </c>
      <c r="AH15" s="2">
        <v>0.04</v>
      </c>
      <c r="AI15" s="9">
        <f t="shared" si="10"/>
        <v>139.91783303067552</v>
      </c>
      <c r="AJ15" s="2">
        <v>0.17799999999999999</v>
      </c>
      <c r="AK15" s="2">
        <v>0</v>
      </c>
      <c r="AL15" s="9">
        <f t="shared" si="11"/>
        <v>71.2</v>
      </c>
      <c r="AM15" s="9">
        <f t="shared" si="12"/>
        <v>931.18138164066704</v>
      </c>
    </row>
    <row r="16" spans="1:42" ht="16" thickBot="1" x14ac:dyDescent="0.25">
      <c r="A16" s="3">
        <v>0.5</v>
      </c>
      <c r="B16" s="4">
        <v>43817</v>
      </c>
      <c r="C16" s="2">
        <v>3.2500000000000001E-2</v>
      </c>
      <c r="D16" s="2">
        <v>1E-3</v>
      </c>
      <c r="E16" s="9">
        <f t="shared" si="0"/>
        <v>9.754614292733466</v>
      </c>
      <c r="F16" s="2">
        <v>0.504</v>
      </c>
      <c r="G16" s="2">
        <v>0.05</v>
      </c>
      <c r="H16" s="9">
        <f t="shared" si="1"/>
        <v>151.94222586233229</v>
      </c>
      <c r="I16" s="2">
        <v>0.83050000000000002</v>
      </c>
      <c r="J16" s="2">
        <v>0.17050000000000001</v>
      </c>
      <c r="K16" s="9">
        <f t="shared" si="2"/>
        <v>254.34630919280113</v>
      </c>
      <c r="L16" s="2">
        <v>4.8000000000000001E-2</v>
      </c>
      <c r="M16" s="2">
        <v>8.9999999999999993E-3</v>
      </c>
      <c r="N16" s="9">
        <f t="shared" si="3"/>
        <v>14.650938536489736</v>
      </c>
      <c r="O16" s="2">
        <v>0.76449999999999996</v>
      </c>
      <c r="P16" s="2">
        <v>9.6000000000000002E-2</v>
      </c>
      <c r="Q16" s="9">
        <f t="shared" si="4"/>
        <v>231.15116806972875</v>
      </c>
      <c r="R16" s="2">
        <v>1.4E-2</v>
      </c>
      <c r="S16" s="2">
        <v>2E-3</v>
      </c>
      <c r="T16" s="9">
        <f t="shared" si="5"/>
        <v>4.2426406871192848</v>
      </c>
      <c r="U16" s="2">
        <v>0.1065</v>
      </c>
      <c r="V16" s="2">
        <v>0</v>
      </c>
      <c r="W16" s="9">
        <f t="shared" si="6"/>
        <v>21.3</v>
      </c>
      <c r="X16" s="2">
        <v>0.26600000000000001</v>
      </c>
      <c r="Y16" s="2">
        <v>0</v>
      </c>
      <c r="Z16" s="9">
        <f t="shared" si="7"/>
        <v>53.2</v>
      </c>
      <c r="AA16" s="2"/>
      <c r="AB16" s="2"/>
      <c r="AC16" s="9">
        <f t="shared" si="8"/>
        <v>0</v>
      </c>
      <c r="AD16" s="2"/>
      <c r="AE16" s="2"/>
      <c r="AF16" s="9">
        <f t="shared" si="9"/>
        <v>0</v>
      </c>
      <c r="AG16" s="2">
        <v>0.35249999999999998</v>
      </c>
      <c r="AH16" s="2">
        <v>0.03</v>
      </c>
      <c r="AI16" s="9">
        <f t="shared" si="10"/>
        <v>141.50971698084908</v>
      </c>
      <c r="AJ16" s="2">
        <v>0.17399999999999999</v>
      </c>
      <c r="AK16" s="2">
        <v>2E-3</v>
      </c>
      <c r="AL16" s="9">
        <f t="shared" si="11"/>
        <v>69.604597549299868</v>
      </c>
      <c r="AM16" s="9">
        <f t="shared" si="12"/>
        <v>951.70221117135372</v>
      </c>
    </row>
    <row r="17" spans="1:39" ht="16" thickBot="1" x14ac:dyDescent="0.25">
      <c r="A17" s="3">
        <v>0.54166666666666663</v>
      </c>
      <c r="B17" s="4">
        <v>43817</v>
      </c>
      <c r="C17" s="2">
        <v>3.3500000000000002E-2</v>
      </c>
      <c r="D17" s="2">
        <v>0</v>
      </c>
      <c r="E17" s="9">
        <f t="shared" si="0"/>
        <v>10.050000000000001</v>
      </c>
      <c r="F17" s="2">
        <v>0.53349999999999997</v>
      </c>
      <c r="G17" s="2">
        <v>6.4500000000000002E-2</v>
      </c>
      <c r="H17" s="9">
        <f t="shared" si="1"/>
        <v>161.21546141732185</v>
      </c>
      <c r="I17" s="2">
        <v>0.879</v>
      </c>
      <c r="J17" s="2">
        <v>0.17899999999999999</v>
      </c>
      <c r="K17" s="9">
        <f t="shared" si="2"/>
        <v>269.11220708098693</v>
      </c>
      <c r="L17" s="2">
        <v>5.8500000000000003E-2</v>
      </c>
      <c r="M17" s="2">
        <v>9.4999999999999998E-3</v>
      </c>
      <c r="N17" s="9">
        <f t="shared" si="3"/>
        <v>17.779904386694547</v>
      </c>
      <c r="O17" s="2">
        <v>0.78349999999999997</v>
      </c>
      <c r="P17" s="2">
        <v>9.6000000000000002E-2</v>
      </c>
      <c r="Q17" s="9">
        <f t="shared" si="4"/>
        <v>236.80781764967134</v>
      </c>
      <c r="R17" s="2">
        <v>1.4E-2</v>
      </c>
      <c r="S17" s="2">
        <v>2.5000000000000001E-3</v>
      </c>
      <c r="T17" s="9">
        <f t="shared" si="5"/>
        <v>4.2664387959983676</v>
      </c>
      <c r="U17" s="2">
        <v>0.109</v>
      </c>
      <c r="V17" s="2">
        <v>0</v>
      </c>
      <c r="W17" s="9">
        <f t="shared" si="6"/>
        <v>21.8</v>
      </c>
      <c r="X17" s="2">
        <v>0.26950000000000002</v>
      </c>
      <c r="Y17" s="2">
        <v>0</v>
      </c>
      <c r="Z17" s="9">
        <f t="shared" si="7"/>
        <v>53.900000000000006</v>
      </c>
      <c r="AA17" s="2"/>
      <c r="AB17" s="2"/>
      <c r="AC17" s="9">
        <f t="shared" si="8"/>
        <v>0</v>
      </c>
      <c r="AD17" s="2"/>
      <c r="AE17" s="2"/>
      <c r="AF17" s="9">
        <f t="shared" si="9"/>
        <v>0</v>
      </c>
      <c r="AG17" s="2">
        <v>0.35899999999999999</v>
      </c>
      <c r="AH17" s="2">
        <v>2.9499999999999998E-2</v>
      </c>
      <c r="AI17" s="9">
        <f t="shared" si="10"/>
        <v>144.08400327586682</v>
      </c>
      <c r="AJ17" s="2">
        <v>0.20699999999999999</v>
      </c>
      <c r="AK17" s="2">
        <v>3.5000000000000001E-3</v>
      </c>
      <c r="AL17" s="9">
        <f t="shared" si="11"/>
        <v>82.81183490298956</v>
      </c>
      <c r="AM17" s="9">
        <f t="shared" si="12"/>
        <v>1001.8276675095294</v>
      </c>
    </row>
    <row r="18" spans="1:39" ht="16" thickBot="1" x14ac:dyDescent="0.25">
      <c r="A18" s="3">
        <v>0.58333333333333337</v>
      </c>
      <c r="B18" s="4">
        <v>43817</v>
      </c>
      <c r="C18" s="2">
        <v>3.5000000000000003E-2</v>
      </c>
      <c r="D18" s="2">
        <v>2.5000000000000001E-3</v>
      </c>
      <c r="E18" s="9">
        <f t="shared" si="0"/>
        <v>10.526751635713651</v>
      </c>
      <c r="F18" s="2">
        <v>0.54949999999999999</v>
      </c>
      <c r="G18" s="2">
        <v>6.8000000000000005E-2</v>
      </c>
      <c r="H18" s="9">
        <f t="shared" si="1"/>
        <v>166.10744263879329</v>
      </c>
      <c r="I18" s="2">
        <v>0.86550000000000005</v>
      </c>
      <c r="J18" s="2">
        <v>0.185</v>
      </c>
      <c r="K18" s="9">
        <f t="shared" si="2"/>
        <v>265.51529616954275</v>
      </c>
      <c r="L18" s="2">
        <v>5.7000000000000002E-2</v>
      </c>
      <c r="M18" s="2">
        <v>7.4999999999999997E-3</v>
      </c>
      <c r="N18" s="9">
        <f t="shared" si="3"/>
        <v>17.24739110706312</v>
      </c>
      <c r="O18" s="2">
        <v>0.79500000000000004</v>
      </c>
      <c r="P18" s="2">
        <v>9.9000000000000005E-2</v>
      </c>
      <c r="Q18" s="9">
        <f t="shared" si="4"/>
        <v>240.34213113809241</v>
      </c>
      <c r="R18" s="2">
        <v>1.35E-2</v>
      </c>
      <c r="S18" s="2">
        <v>2E-3</v>
      </c>
      <c r="T18" s="9">
        <f t="shared" si="5"/>
        <v>4.0942032191868538</v>
      </c>
      <c r="U18" s="2">
        <v>0.106</v>
      </c>
      <c r="V18" s="2">
        <v>0</v>
      </c>
      <c r="W18" s="9">
        <f t="shared" si="6"/>
        <v>21.2</v>
      </c>
      <c r="X18" s="2">
        <v>0.26600000000000001</v>
      </c>
      <c r="Y18" s="2">
        <v>0</v>
      </c>
      <c r="Z18" s="9">
        <f t="shared" si="7"/>
        <v>53.2</v>
      </c>
      <c r="AA18" s="2"/>
      <c r="AB18" s="2"/>
      <c r="AC18" s="9">
        <f t="shared" si="8"/>
        <v>0</v>
      </c>
      <c r="AD18" s="2"/>
      <c r="AE18" s="2"/>
      <c r="AF18" s="9">
        <f t="shared" si="9"/>
        <v>0</v>
      </c>
      <c r="AG18" s="2">
        <v>0.38500000000000001</v>
      </c>
      <c r="AH18" s="2">
        <v>4.3499999999999997E-2</v>
      </c>
      <c r="AI18" s="9">
        <f t="shared" si="10"/>
        <v>154.97986966054654</v>
      </c>
      <c r="AJ18" s="2">
        <v>0.21</v>
      </c>
      <c r="AK18" s="2">
        <v>5.0000000000000001E-4</v>
      </c>
      <c r="AL18" s="9">
        <f t="shared" si="11"/>
        <v>84.000238094900652</v>
      </c>
      <c r="AM18" s="9">
        <f t="shared" si="12"/>
        <v>1017.2133236638393</v>
      </c>
    </row>
    <row r="19" spans="1:39" ht="16" thickBot="1" x14ac:dyDescent="0.25">
      <c r="A19" s="3">
        <v>0.625</v>
      </c>
      <c r="B19" s="4">
        <v>43817</v>
      </c>
      <c r="C19" s="2">
        <v>3.3000000000000002E-2</v>
      </c>
      <c r="D19" s="2">
        <v>1E-3</v>
      </c>
      <c r="E19" s="9">
        <f t="shared" si="0"/>
        <v>9.9045444115315071</v>
      </c>
      <c r="F19" s="2">
        <v>0.53200000000000003</v>
      </c>
      <c r="G19" s="2">
        <v>5.45E-2</v>
      </c>
      <c r="H19" s="9">
        <f t="shared" si="1"/>
        <v>160.43529069378724</v>
      </c>
      <c r="I19" s="2">
        <v>0.90049999999999997</v>
      </c>
      <c r="J19" s="2">
        <v>0.192</v>
      </c>
      <c r="K19" s="9">
        <f t="shared" si="2"/>
        <v>276.2223425069015</v>
      </c>
      <c r="L19" s="2">
        <v>3.7999999999999999E-2</v>
      </c>
      <c r="M19" s="2">
        <v>7.0000000000000001E-3</v>
      </c>
      <c r="N19" s="9">
        <f t="shared" si="3"/>
        <v>11.591807451816994</v>
      </c>
      <c r="O19" s="2">
        <v>0.78349999999999997</v>
      </c>
      <c r="P19" s="2">
        <v>0.10349999999999999</v>
      </c>
      <c r="Q19" s="9">
        <f t="shared" si="4"/>
        <v>237.09197582372963</v>
      </c>
      <c r="R19" s="2">
        <v>1.2500000000000001E-2</v>
      </c>
      <c r="S19" s="2">
        <v>2.5000000000000001E-3</v>
      </c>
      <c r="T19" s="9">
        <f t="shared" si="5"/>
        <v>3.8242646351945893</v>
      </c>
      <c r="U19" s="2">
        <v>0.106</v>
      </c>
      <c r="V19" s="2">
        <v>0</v>
      </c>
      <c r="W19" s="9">
        <f t="shared" si="6"/>
        <v>21.2</v>
      </c>
      <c r="X19" s="2">
        <v>0.26650000000000001</v>
      </c>
      <c r="Y19" s="2">
        <v>0</v>
      </c>
      <c r="Z19" s="9">
        <f t="shared" si="7"/>
        <v>53.300000000000004</v>
      </c>
      <c r="AA19" s="2"/>
      <c r="AB19" s="2"/>
      <c r="AC19" s="9">
        <f t="shared" si="8"/>
        <v>0</v>
      </c>
      <c r="AD19" s="2"/>
      <c r="AE19" s="2"/>
      <c r="AF19" s="9">
        <f t="shared" si="9"/>
        <v>0</v>
      </c>
      <c r="AG19" s="2">
        <v>0.35849999999999999</v>
      </c>
      <c r="AH19" s="2">
        <v>4.4999999999999998E-2</v>
      </c>
      <c r="AI19" s="9">
        <f t="shared" si="10"/>
        <v>144.52529190421998</v>
      </c>
      <c r="AJ19" s="2">
        <v>0.216</v>
      </c>
      <c r="AK19" s="2">
        <v>0</v>
      </c>
      <c r="AL19" s="9">
        <f t="shared" si="11"/>
        <v>86.4</v>
      </c>
      <c r="AM19" s="9">
        <f t="shared" si="12"/>
        <v>1004.4955174271814</v>
      </c>
    </row>
    <row r="20" spans="1:39" ht="16" thickBot="1" x14ac:dyDescent="0.25">
      <c r="A20" s="3">
        <v>0.66666666666666663</v>
      </c>
      <c r="B20" s="4">
        <v>43817</v>
      </c>
      <c r="C20" s="2">
        <v>3.2500000000000001E-2</v>
      </c>
      <c r="D20" s="2">
        <v>1E-3</v>
      </c>
      <c r="E20" s="9">
        <f t="shared" si="0"/>
        <v>9.754614292733466</v>
      </c>
      <c r="F20" s="2">
        <v>0.58050000000000002</v>
      </c>
      <c r="G20" s="2">
        <v>0.06</v>
      </c>
      <c r="H20" s="9">
        <f t="shared" si="1"/>
        <v>175.07776129480294</v>
      </c>
      <c r="I20" s="2">
        <v>0.91600000000000004</v>
      </c>
      <c r="J20" s="2">
        <v>0.19550000000000001</v>
      </c>
      <c r="K20" s="9">
        <f t="shared" si="2"/>
        <v>280.98907896927238</v>
      </c>
      <c r="L20" s="2">
        <v>3.4500000000000003E-2</v>
      </c>
      <c r="M20" s="2">
        <v>8.0000000000000002E-3</v>
      </c>
      <c r="N20" s="9">
        <f t="shared" si="3"/>
        <v>10.624617640178871</v>
      </c>
      <c r="O20" s="2">
        <v>0.80649999999999999</v>
      </c>
      <c r="P20" s="2">
        <v>0.10150000000000001</v>
      </c>
      <c r="Q20" s="9">
        <f t="shared" si="4"/>
        <v>243.85857581803432</v>
      </c>
      <c r="R20" s="2">
        <v>1.15E-2</v>
      </c>
      <c r="S20" s="2">
        <v>2.5000000000000001E-3</v>
      </c>
      <c r="T20" s="9">
        <f t="shared" si="5"/>
        <v>3.5305806887819458</v>
      </c>
      <c r="U20" s="2">
        <v>0.105</v>
      </c>
      <c r="V20" s="2">
        <v>0</v>
      </c>
      <c r="W20" s="9">
        <f t="shared" si="6"/>
        <v>21</v>
      </c>
      <c r="X20" s="2">
        <v>0.26600000000000001</v>
      </c>
      <c r="Y20" s="2">
        <v>0</v>
      </c>
      <c r="Z20" s="9">
        <f t="shared" si="7"/>
        <v>53.2</v>
      </c>
      <c r="AA20" s="2"/>
      <c r="AB20" s="2"/>
      <c r="AC20" s="9">
        <f t="shared" si="8"/>
        <v>0</v>
      </c>
      <c r="AD20" s="2"/>
      <c r="AE20" s="2"/>
      <c r="AF20" s="9">
        <f t="shared" si="9"/>
        <v>0</v>
      </c>
      <c r="AG20" s="2">
        <v>0.38800000000000001</v>
      </c>
      <c r="AH20" s="2">
        <v>4.8000000000000001E-2</v>
      </c>
      <c r="AI20" s="9">
        <f t="shared" si="10"/>
        <v>156.38311929361174</v>
      </c>
      <c r="AJ20" s="2">
        <v>0.21199999999999999</v>
      </c>
      <c r="AK20" s="2">
        <v>5.0000000000000001E-4</v>
      </c>
      <c r="AL20" s="9">
        <f t="shared" si="11"/>
        <v>84.800235848728619</v>
      </c>
      <c r="AM20" s="9">
        <f t="shared" si="12"/>
        <v>1039.2185838461444</v>
      </c>
    </row>
    <row r="21" spans="1:39" ht="16" thickBot="1" x14ac:dyDescent="0.25">
      <c r="A21" s="3">
        <v>0.70833333333333337</v>
      </c>
      <c r="B21" s="4">
        <v>43817</v>
      </c>
      <c r="C21" s="2">
        <v>4.2999999999999997E-2</v>
      </c>
      <c r="D21" s="2">
        <v>1E-3</v>
      </c>
      <c r="E21" s="9">
        <f t="shared" si="0"/>
        <v>12.90348790056394</v>
      </c>
      <c r="F21" s="2">
        <v>0.64449999999999996</v>
      </c>
      <c r="G21" s="2">
        <v>3.0499999999999999E-2</v>
      </c>
      <c r="H21" s="9">
        <f t="shared" si="1"/>
        <v>193.56638396167861</v>
      </c>
      <c r="I21" s="2">
        <v>0.96950000000000003</v>
      </c>
      <c r="J21" s="2">
        <v>0.19650000000000001</v>
      </c>
      <c r="K21" s="9">
        <f t="shared" si="2"/>
        <v>296.76392132467856</v>
      </c>
      <c r="L21" s="2">
        <v>3.3500000000000002E-2</v>
      </c>
      <c r="M21" s="2">
        <v>8.9999999999999993E-3</v>
      </c>
      <c r="N21" s="9">
        <f t="shared" si="3"/>
        <v>10.406368242571469</v>
      </c>
      <c r="O21" s="2">
        <v>0.86699999999999999</v>
      </c>
      <c r="P21" s="2">
        <v>0.115</v>
      </c>
      <c r="Q21" s="9">
        <f t="shared" si="4"/>
        <v>262.37808597518199</v>
      </c>
      <c r="R21" s="2">
        <v>1.0999999999999999E-2</v>
      </c>
      <c r="S21" s="2">
        <v>1.5E-3</v>
      </c>
      <c r="T21" s="9">
        <f t="shared" si="5"/>
        <v>3.3305404966761771</v>
      </c>
      <c r="U21" s="2">
        <v>0.11</v>
      </c>
      <c r="V21" s="2">
        <v>0</v>
      </c>
      <c r="W21" s="9">
        <f t="shared" si="6"/>
        <v>22</v>
      </c>
      <c r="X21" s="2">
        <v>0.26450000000000001</v>
      </c>
      <c r="Y21" s="2">
        <v>0</v>
      </c>
      <c r="Z21" s="9">
        <f t="shared" si="7"/>
        <v>52.900000000000006</v>
      </c>
      <c r="AA21" s="2"/>
      <c r="AB21" s="2"/>
      <c r="AC21" s="9">
        <f t="shared" si="8"/>
        <v>0</v>
      </c>
      <c r="AD21" s="2"/>
      <c r="AE21" s="2"/>
      <c r="AF21" s="9">
        <f t="shared" si="9"/>
        <v>0</v>
      </c>
      <c r="AG21" s="2">
        <v>0.40899999999999997</v>
      </c>
      <c r="AH21" s="2">
        <v>6.0499999999999998E-2</v>
      </c>
      <c r="AI21" s="9">
        <f t="shared" si="10"/>
        <v>165.38016809762891</v>
      </c>
      <c r="AJ21" s="2">
        <v>0.21</v>
      </c>
      <c r="AK21" s="2">
        <v>1.5E-3</v>
      </c>
      <c r="AL21" s="9">
        <f t="shared" si="11"/>
        <v>84.002142829811191</v>
      </c>
      <c r="AM21" s="9">
        <f t="shared" si="12"/>
        <v>1103.6310988287908</v>
      </c>
    </row>
    <row r="22" spans="1:39" ht="16" thickBot="1" x14ac:dyDescent="0.25">
      <c r="A22" s="3">
        <v>0.75</v>
      </c>
      <c r="B22" s="4">
        <v>43817</v>
      </c>
      <c r="C22" s="2">
        <v>4.2999999999999997E-2</v>
      </c>
      <c r="D22" s="2">
        <v>0</v>
      </c>
      <c r="E22" s="9">
        <f t="shared" si="0"/>
        <v>12.899999999999999</v>
      </c>
      <c r="F22" s="2">
        <v>0.68</v>
      </c>
      <c r="G22" s="2">
        <v>7.0000000000000001E-3</v>
      </c>
      <c r="H22" s="9">
        <f t="shared" si="1"/>
        <v>204.01080853719495</v>
      </c>
      <c r="I22" s="2">
        <v>0.97750000000000004</v>
      </c>
      <c r="J22" s="2">
        <v>0.20399999999999999</v>
      </c>
      <c r="K22" s="9">
        <f t="shared" si="2"/>
        <v>299.5680264981562</v>
      </c>
      <c r="L22" s="2">
        <v>3.4000000000000002E-2</v>
      </c>
      <c r="M22" s="2">
        <v>0.01</v>
      </c>
      <c r="N22" s="9">
        <f t="shared" si="3"/>
        <v>10.63202708800161</v>
      </c>
      <c r="O22" s="2">
        <v>0.91349999999999998</v>
      </c>
      <c r="P22" s="2">
        <v>0.11600000000000001</v>
      </c>
      <c r="Q22" s="9">
        <f t="shared" si="4"/>
        <v>276.25068778194924</v>
      </c>
      <c r="R22" s="2">
        <v>1.0999999999999999E-2</v>
      </c>
      <c r="S22" s="2">
        <v>3.5000000000000001E-3</v>
      </c>
      <c r="T22" s="9">
        <f t="shared" si="5"/>
        <v>3.4630189141845586</v>
      </c>
      <c r="U22" s="2">
        <v>0.1125</v>
      </c>
      <c r="V22" s="2">
        <v>0</v>
      </c>
      <c r="W22" s="9">
        <f t="shared" si="6"/>
        <v>22.5</v>
      </c>
      <c r="X22" s="2">
        <v>0.27</v>
      </c>
      <c r="Y22" s="2">
        <v>0</v>
      </c>
      <c r="Z22" s="9">
        <f t="shared" si="7"/>
        <v>54</v>
      </c>
      <c r="AA22" s="2"/>
      <c r="AB22" s="2"/>
      <c r="AC22" s="9">
        <f t="shared" si="8"/>
        <v>0</v>
      </c>
      <c r="AD22" s="2"/>
      <c r="AE22" s="2"/>
      <c r="AF22" s="9">
        <f t="shared" si="9"/>
        <v>0</v>
      </c>
      <c r="AG22" s="2">
        <v>0.41849999999999998</v>
      </c>
      <c r="AH22" s="2">
        <v>5.7500000000000002E-2</v>
      </c>
      <c r="AI22" s="9">
        <f t="shared" si="10"/>
        <v>168.9726605105098</v>
      </c>
      <c r="AJ22" s="2">
        <v>0.224</v>
      </c>
      <c r="AK22" s="2">
        <v>1.5E-3</v>
      </c>
      <c r="AL22" s="9">
        <f t="shared" si="11"/>
        <v>89.60200890605077</v>
      </c>
      <c r="AM22" s="9">
        <f t="shared" si="12"/>
        <v>1141.899238236047</v>
      </c>
    </row>
    <row r="23" spans="1:39" ht="16" thickBot="1" x14ac:dyDescent="0.25">
      <c r="A23" s="3">
        <v>0.79166666666666663</v>
      </c>
      <c r="B23" s="4">
        <v>43817</v>
      </c>
      <c r="C23" s="2">
        <v>3.9E-2</v>
      </c>
      <c r="D23" s="2">
        <v>5.0000000000000001E-4</v>
      </c>
      <c r="E23" s="9">
        <f t="shared" si="0"/>
        <v>11.700961498953836</v>
      </c>
      <c r="F23" s="2">
        <v>0.69099999999999995</v>
      </c>
      <c r="G23" s="2">
        <v>2.1499999999999998E-2</v>
      </c>
      <c r="H23" s="9">
        <f t="shared" si="1"/>
        <v>207.40031943080513</v>
      </c>
      <c r="I23" s="2">
        <v>1.036</v>
      </c>
      <c r="J23" s="2">
        <v>0.20499999999999999</v>
      </c>
      <c r="K23" s="9">
        <f t="shared" si="2"/>
        <v>316.82627731929051</v>
      </c>
      <c r="L23" s="2">
        <v>1.95E-2</v>
      </c>
      <c r="M23" s="2">
        <v>7.4999999999999997E-3</v>
      </c>
      <c r="N23" s="9">
        <f t="shared" si="3"/>
        <v>6.2677747247328535</v>
      </c>
      <c r="O23" s="2">
        <v>0.94599999999999995</v>
      </c>
      <c r="P23" s="2">
        <v>0.1215</v>
      </c>
      <c r="Q23" s="9">
        <f t="shared" si="4"/>
        <v>286.13116310531433</v>
      </c>
      <c r="R23" s="2">
        <v>1.2500000000000001E-2</v>
      </c>
      <c r="S23" s="2">
        <v>3.5000000000000001E-3</v>
      </c>
      <c r="T23" s="9">
        <f t="shared" si="5"/>
        <v>3.8942264957241512</v>
      </c>
      <c r="U23" s="2">
        <v>0.112</v>
      </c>
      <c r="V23" s="2">
        <v>0</v>
      </c>
      <c r="W23" s="9">
        <f t="shared" si="6"/>
        <v>22.400000000000002</v>
      </c>
      <c r="X23" s="2">
        <v>0.27500000000000002</v>
      </c>
      <c r="Y23" s="2">
        <v>0</v>
      </c>
      <c r="Z23" s="9">
        <f t="shared" si="7"/>
        <v>55.000000000000007</v>
      </c>
      <c r="AA23" s="2"/>
      <c r="AB23" s="2"/>
      <c r="AC23" s="9">
        <f t="shared" si="8"/>
        <v>0</v>
      </c>
      <c r="AD23" s="2"/>
      <c r="AE23" s="2"/>
      <c r="AF23" s="9">
        <f t="shared" si="9"/>
        <v>0</v>
      </c>
      <c r="AG23" s="2">
        <v>0.45650000000000002</v>
      </c>
      <c r="AH23" s="2">
        <v>5.5500000000000001E-2</v>
      </c>
      <c r="AI23" s="9">
        <f t="shared" si="10"/>
        <v>183.94455686428998</v>
      </c>
      <c r="AJ23" s="2">
        <v>0.23050000000000001</v>
      </c>
      <c r="AK23" s="2">
        <v>0</v>
      </c>
      <c r="AL23" s="9">
        <f t="shared" si="11"/>
        <v>92.2</v>
      </c>
      <c r="AM23" s="9">
        <f t="shared" si="12"/>
        <v>1185.7652794391108</v>
      </c>
    </row>
    <row r="24" spans="1:39" ht="16" thickBot="1" x14ac:dyDescent="0.25">
      <c r="A24" s="3">
        <v>0.83333333333333337</v>
      </c>
      <c r="B24" s="4">
        <v>43817</v>
      </c>
      <c r="C24" s="2">
        <v>3.9E-2</v>
      </c>
      <c r="D24" s="2">
        <v>0</v>
      </c>
      <c r="E24" s="9">
        <f t="shared" si="0"/>
        <v>11.7</v>
      </c>
      <c r="F24" s="2">
        <v>0.77149999999999996</v>
      </c>
      <c r="G24" s="2">
        <v>3.5499999999999997E-2</v>
      </c>
      <c r="H24" s="9">
        <f t="shared" si="1"/>
        <v>231.69489636157289</v>
      </c>
      <c r="I24" s="2">
        <v>1.1305000000000001</v>
      </c>
      <c r="J24" s="2">
        <v>0.2175</v>
      </c>
      <c r="K24" s="9">
        <f t="shared" si="2"/>
        <v>345.36978009084697</v>
      </c>
      <c r="L24" s="2">
        <v>1.0999999999999999E-2</v>
      </c>
      <c r="M24" s="2">
        <v>6.0000000000000001E-3</v>
      </c>
      <c r="N24" s="9">
        <f t="shared" si="3"/>
        <v>3.7589892258425004</v>
      </c>
      <c r="O24" s="2">
        <v>0.99850000000000005</v>
      </c>
      <c r="P24" s="2">
        <v>0.122</v>
      </c>
      <c r="Q24" s="9">
        <f t="shared" si="4"/>
        <v>301.77767064512909</v>
      </c>
      <c r="R24" s="2">
        <v>1.2999999999999999E-2</v>
      </c>
      <c r="S24" s="2">
        <v>4.0000000000000001E-3</v>
      </c>
      <c r="T24" s="9">
        <f t="shared" si="5"/>
        <v>4.080441152620633</v>
      </c>
      <c r="U24" s="2">
        <v>0.113</v>
      </c>
      <c r="V24" s="2">
        <v>0</v>
      </c>
      <c r="W24" s="9">
        <f t="shared" si="6"/>
        <v>22.6</v>
      </c>
      <c r="X24" s="2">
        <v>0.27850000000000003</v>
      </c>
      <c r="Y24" s="2">
        <v>0</v>
      </c>
      <c r="Z24" s="9">
        <f t="shared" si="7"/>
        <v>55.7</v>
      </c>
      <c r="AA24" s="2"/>
      <c r="AB24" s="2"/>
      <c r="AC24" s="9">
        <f t="shared" si="8"/>
        <v>0</v>
      </c>
      <c r="AD24" s="2"/>
      <c r="AE24" s="2"/>
      <c r="AF24" s="9">
        <f t="shared" si="9"/>
        <v>0</v>
      </c>
      <c r="AG24" s="2">
        <v>0.4945</v>
      </c>
      <c r="AH24" s="2">
        <v>4.4499999999999998E-2</v>
      </c>
      <c r="AI24" s="9">
        <f t="shared" si="10"/>
        <v>198.5992950642071</v>
      </c>
      <c r="AJ24" s="2">
        <v>0.24249999999999999</v>
      </c>
      <c r="AK24" s="2">
        <v>7.0000000000000001E-3</v>
      </c>
      <c r="AL24" s="9">
        <f t="shared" si="11"/>
        <v>97.040403956290291</v>
      </c>
      <c r="AM24" s="9">
        <f t="shared" si="12"/>
        <v>1272.3214764965094</v>
      </c>
    </row>
    <row r="25" spans="1:39" ht="16" thickBot="1" x14ac:dyDescent="0.25">
      <c r="A25" s="3">
        <v>0.875</v>
      </c>
      <c r="B25" s="4">
        <v>43817</v>
      </c>
      <c r="C25" s="2">
        <v>3.95E-2</v>
      </c>
      <c r="D25" s="2">
        <v>0</v>
      </c>
      <c r="E25" s="9">
        <f t="shared" si="0"/>
        <v>11.85</v>
      </c>
      <c r="F25" s="2">
        <v>0.77</v>
      </c>
      <c r="G25" s="2">
        <v>3.6499999999999998E-2</v>
      </c>
      <c r="H25" s="9">
        <f t="shared" si="1"/>
        <v>231.25938359340145</v>
      </c>
      <c r="I25" s="2">
        <v>1.1165</v>
      </c>
      <c r="J25" s="2">
        <v>0.217</v>
      </c>
      <c r="K25" s="9">
        <f t="shared" si="2"/>
        <v>341.21769077818931</v>
      </c>
      <c r="L25" s="2">
        <v>0.01</v>
      </c>
      <c r="M25" s="2">
        <v>5.0000000000000001E-3</v>
      </c>
      <c r="N25" s="9">
        <f t="shared" si="3"/>
        <v>3.3541019662496847</v>
      </c>
      <c r="O25" s="2">
        <v>0.97550000000000003</v>
      </c>
      <c r="P25" s="2">
        <v>0.13200000000000001</v>
      </c>
      <c r="Q25" s="9">
        <f t="shared" si="4"/>
        <v>295.31708805959744</v>
      </c>
      <c r="R25" s="2">
        <v>1.0500000000000001E-2</v>
      </c>
      <c r="S25" s="2">
        <v>3.0000000000000001E-3</v>
      </c>
      <c r="T25" s="9">
        <f t="shared" si="5"/>
        <v>3.2760494501762332</v>
      </c>
      <c r="U25" s="2">
        <v>0.11550000000000001</v>
      </c>
      <c r="V25" s="2">
        <v>0</v>
      </c>
      <c r="W25" s="9">
        <f t="shared" si="6"/>
        <v>23.1</v>
      </c>
      <c r="X25" s="2">
        <v>0.28000000000000003</v>
      </c>
      <c r="Y25" s="2">
        <v>0</v>
      </c>
      <c r="Z25" s="9">
        <f t="shared" si="7"/>
        <v>56.000000000000007</v>
      </c>
      <c r="AA25" s="2"/>
      <c r="AB25" s="2"/>
      <c r="AC25" s="9">
        <f t="shared" si="8"/>
        <v>0</v>
      </c>
      <c r="AD25" s="2"/>
      <c r="AE25" s="2"/>
      <c r="AF25" s="9">
        <f t="shared" si="9"/>
        <v>0</v>
      </c>
      <c r="AG25" s="2">
        <v>0.47049999999999997</v>
      </c>
      <c r="AH25" s="2">
        <v>3.9E-2</v>
      </c>
      <c r="AI25" s="9">
        <f t="shared" si="10"/>
        <v>188.84543944718388</v>
      </c>
      <c r="AJ25" s="2">
        <v>0.23899999999999999</v>
      </c>
      <c r="AK25" s="2">
        <v>6.4999999999999997E-3</v>
      </c>
      <c r="AL25" s="9">
        <f t="shared" si="11"/>
        <v>95.635349113180951</v>
      </c>
      <c r="AM25" s="9">
        <f t="shared" si="12"/>
        <v>1249.8551024079788</v>
      </c>
    </row>
    <row r="26" spans="1:39" ht="16" thickBot="1" x14ac:dyDescent="0.25">
      <c r="A26" s="3">
        <v>0.91666666666666663</v>
      </c>
      <c r="B26" s="4">
        <v>43817</v>
      </c>
      <c r="C26" s="2">
        <v>3.95E-2</v>
      </c>
      <c r="D26" s="2">
        <v>5.0000000000000001E-4</v>
      </c>
      <c r="E26" s="9">
        <f t="shared" si="0"/>
        <v>11.850949329062209</v>
      </c>
      <c r="F26" s="2">
        <v>0.74</v>
      </c>
      <c r="G26" s="2">
        <v>4.3499999999999997E-2</v>
      </c>
      <c r="H26" s="9">
        <f t="shared" si="1"/>
        <v>222.38323340575838</v>
      </c>
      <c r="I26" s="2">
        <v>1.0669999999999999</v>
      </c>
      <c r="J26" s="2">
        <v>0.2165</v>
      </c>
      <c r="K26" s="9">
        <f t="shared" si="2"/>
        <v>326.62289034909963</v>
      </c>
      <c r="L26" s="2">
        <v>0.01</v>
      </c>
      <c r="M26" s="2">
        <v>6.0000000000000001E-3</v>
      </c>
      <c r="N26" s="9">
        <f t="shared" si="3"/>
        <v>3.4985711369071804</v>
      </c>
      <c r="O26" s="2">
        <v>0.93600000000000005</v>
      </c>
      <c r="P26" s="2">
        <v>0.13100000000000001</v>
      </c>
      <c r="Q26" s="9">
        <f t="shared" si="4"/>
        <v>283.53682300540794</v>
      </c>
      <c r="R26" s="2">
        <v>0.01</v>
      </c>
      <c r="S26" s="2">
        <v>5.0000000000000001E-3</v>
      </c>
      <c r="T26" s="9">
        <f t="shared" si="5"/>
        <v>3.3541019662496847</v>
      </c>
      <c r="U26" s="2">
        <v>0.1205</v>
      </c>
      <c r="V26" s="2">
        <v>0</v>
      </c>
      <c r="W26" s="9">
        <f t="shared" si="6"/>
        <v>24.099999999999998</v>
      </c>
      <c r="X26" s="2">
        <v>0.28349999999999997</v>
      </c>
      <c r="Y26" s="2">
        <v>0</v>
      </c>
      <c r="Z26" s="9">
        <f t="shared" si="7"/>
        <v>56.699999999999996</v>
      </c>
      <c r="AA26" s="2"/>
      <c r="AB26" s="2"/>
      <c r="AC26" s="9">
        <f t="shared" si="8"/>
        <v>0</v>
      </c>
      <c r="AD26" s="2"/>
      <c r="AE26" s="2"/>
      <c r="AF26" s="9">
        <f t="shared" si="9"/>
        <v>0</v>
      </c>
      <c r="AG26" s="2">
        <v>0.42649999999999999</v>
      </c>
      <c r="AH26" s="2">
        <v>3.7999999999999999E-2</v>
      </c>
      <c r="AI26" s="9">
        <f t="shared" si="10"/>
        <v>171.27580097608651</v>
      </c>
      <c r="AJ26" s="2">
        <v>0.215</v>
      </c>
      <c r="AK26" s="2">
        <v>5.0000000000000001E-4</v>
      </c>
      <c r="AL26" s="9">
        <f t="shared" si="11"/>
        <v>86.0002325578251</v>
      </c>
      <c r="AM26" s="9">
        <f t="shared" si="12"/>
        <v>1189.3226027263966</v>
      </c>
    </row>
    <row r="27" spans="1:39" ht="16" thickBot="1" x14ac:dyDescent="0.25">
      <c r="A27" s="3">
        <v>0.95833333333333337</v>
      </c>
      <c r="B27" s="4">
        <v>43817</v>
      </c>
      <c r="C27" s="2">
        <v>4.1500000000000002E-2</v>
      </c>
      <c r="D27" s="2">
        <v>1.5E-3</v>
      </c>
      <c r="E27" s="9">
        <f t="shared" si="0"/>
        <v>12.458129875707671</v>
      </c>
      <c r="F27" s="2">
        <v>0.65449999999999997</v>
      </c>
      <c r="G27" s="2">
        <v>6.9500000000000006E-2</v>
      </c>
      <c r="H27" s="9">
        <f t="shared" si="1"/>
        <v>197.45390601353014</v>
      </c>
      <c r="I27" s="2">
        <v>0.91549999999999998</v>
      </c>
      <c r="J27" s="2">
        <v>0.19400000000000001</v>
      </c>
      <c r="K27" s="9">
        <f t="shared" si="2"/>
        <v>280.74875333650192</v>
      </c>
      <c r="L27" s="2">
        <v>1.0500000000000001E-2</v>
      </c>
      <c r="M27" s="2">
        <v>5.4999999999999997E-3</v>
      </c>
      <c r="N27" s="9">
        <f t="shared" si="3"/>
        <v>3.5559808773389094</v>
      </c>
      <c r="O27" s="2">
        <v>0.82499999999999996</v>
      </c>
      <c r="P27" s="2">
        <v>0.121</v>
      </c>
      <c r="Q27" s="9">
        <f t="shared" si="4"/>
        <v>250.14783628886337</v>
      </c>
      <c r="R27" s="2">
        <v>8.5000000000000006E-3</v>
      </c>
      <c r="S27" s="2">
        <v>4.4999999999999997E-3</v>
      </c>
      <c r="T27" s="9">
        <f t="shared" si="5"/>
        <v>2.885307609250702</v>
      </c>
      <c r="U27" s="2">
        <v>0.1215</v>
      </c>
      <c r="V27" s="2">
        <v>0</v>
      </c>
      <c r="W27" s="9">
        <f t="shared" si="6"/>
        <v>24.3</v>
      </c>
      <c r="X27" s="2">
        <v>0.28249999999999997</v>
      </c>
      <c r="Y27" s="2">
        <v>0</v>
      </c>
      <c r="Z27" s="9">
        <f t="shared" si="7"/>
        <v>56.499999999999993</v>
      </c>
      <c r="AA27" s="2"/>
      <c r="AB27" s="2"/>
      <c r="AC27" s="9">
        <f t="shared" si="8"/>
        <v>0</v>
      </c>
      <c r="AD27" s="2"/>
      <c r="AE27" s="2"/>
      <c r="AF27" s="9">
        <f t="shared" si="9"/>
        <v>0</v>
      </c>
      <c r="AG27" s="2">
        <v>0.39100000000000001</v>
      </c>
      <c r="AH27" s="2">
        <v>2.7E-2</v>
      </c>
      <c r="AI27" s="9">
        <f t="shared" si="10"/>
        <v>156.77244655869856</v>
      </c>
      <c r="AJ27" s="2">
        <v>0.17749999999999999</v>
      </c>
      <c r="AK27" s="2">
        <v>2E-3</v>
      </c>
      <c r="AL27" s="9">
        <f t="shared" si="11"/>
        <v>71.00450689921027</v>
      </c>
      <c r="AM27" s="9">
        <f t="shared" si="12"/>
        <v>1055.8268674591015</v>
      </c>
    </row>
    <row r="28" spans="1:39" ht="16" thickBot="1" x14ac:dyDescent="0.25">
      <c r="A28" s="3">
        <v>0</v>
      </c>
      <c r="B28" s="4">
        <v>43818</v>
      </c>
      <c r="C28" s="2">
        <v>3.9E-2</v>
      </c>
      <c r="D28" s="2">
        <v>0</v>
      </c>
      <c r="E28" s="9">
        <f t="shared" si="0"/>
        <v>11.7</v>
      </c>
      <c r="F28" s="2">
        <v>0.56999999999999995</v>
      </c>
      <c r="G28" s="2">
        <v>7.9000000000000001E-2</v>
      </c>
      <c r="H28" s="9">
        <f t="shared" si="1"/>
        <v>172.63455621630334</v>
      </c>
      <c r="I28" s="2">
        <v>0.85699999999999998</v>
      </c>
      <c r="J28" s="2">
        <v>0.18049999999999999</v>
      </c>
      <c r="K28" s="9">
        <f t="shared" si="2"/>
        <v>262.74061829111992</v>
      </c>
      <c r="L28" s="2">
        <v>9.4999999999999998E-3</v>
      </c>
      <c r="M28" s="2">
        <v>5.0000000000000001E-3</v>
      </c>
      <c r="N28" s="9">
        <f t="shared" si="3"/>
        <v>3.2206365830375829</v>
      </c>
      <c r="O28" s="2">
        <v>0.74650000000000005</v>
      </c>
      <c r="P28" s="2">
        <v>0.1115</v>
      </c>
      <c r="Q28" s="9">
        <f t="shared" si="4"/>
        <v>226.4343282278551</v>
      </c>
      <c r="R28" s="2">
        <v>4.0000000000000001E-3</v>
      </c>
      <c r="S28" s="2">
        <v>5.0000000000000001E-4</v>
      </c>
      <c r="T28" s="9">
        <f t="shared" si="5"/>
        <v>1.2093386622447824</v>
      </c>
      <c r="U28" s="2">
        <v>0.113</v>
      </c>
      <c r="V28" s="2">
        <v>0</v>
      </c>
      <c r="W28" s="9">
        <f t="shared" si="6"/>
        <v>22.6</v>
      </c>
      <c r="X28" s="2">
        <v>0.27700000000000002</v>
      </c>
      <c r="Y28" s="2">
        <v>0</v>
      </c>
      <c r="Z28" s="9">
        <f t="shared" si="7"/>
        <v>55.400000000000006</v>
      </c>
      <c r="AA28" s="2"/>
      <c r="AB28" s="2"/>
      <c r="AC28" s="9">
        <f t="shared" si="8"/>
        <v>0</v>
      </c>
      <c r="AD28" s="2"/>
      <c r="AE28" s="2"/>
      <c r="AF28" s="9">
        <f t="shared" si="9"/>
        <v>0</v>
      </c>
      <c r="AG28" s="2">
        <v>0.35349999999999998</v>
      </c>
      <c r="AH28" s="2">
        <v>2.1000000000000001E-2</v>
      </c>
      <c r="AI28" s="9">
        <f t="shared" si="10"/>
        <v>141.64928520822122</v>
      </c>
      <c r="AJ28" s="2">
        <v>0.15049999999999999</v>
      </c>
      <c r="AK28" s="2">
        <v>5.0000000000000001E-4</v>
      </c>
      <c r="AL28" s="9">
        <f t="shared" si="11"/>
        <v>60.200332224996899</v>
      </c>
      <c r="AM28" s="9">
        <f t="shared" si="12"/>
        <v>957.78909541377891</v>
      </c>
    </row>
  </sheetData>
  <mergeCells count="22">
    <mergeCell ref="X2:Z2"/>
    <mergeCell ref="AA2:AC2"/>
    <mergeCell ref="AG1:AL1"/>
    <mergeCell ref="AG2:AI2"/>
    <mergeCell ref="AJ2:AL2"/>
    <mergeCell ref="AD2:AF2"/>
    <mergeCell ref="A3:B3"/>
    <mergeCell ref="AA1:AF1"/>
    <mergeCell ref="AM1:AM3"/>
    <mergeCell ref="A2:B2"/>
    <mergeCell ref="C2:E2"/>
    <mergeCell ref="F2:H2"/>
    <mergeCell ref="I2:K2"/>
    <mergeCell ref="L2:N2"/>
    <mergeCell ref="O2:Q2"/>
    <mergeCell ref="R2:T2"/>
    <mergeCell ref="U2:W2"/>
    <mergeCell ref="A1:B1"/>
    <mergeCell ref="C1:H1"/>
    <mergeCell ref="I1:N1"/>
    <mergeCell ref="O1:T1"/>
    <mergeCell ref="U1:Z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&amp;L&amp;A</oddHeader>
    <oddFooter>&amp;F</oddFooter>
  </headerFooter>
  <colBreaks count="1" manualBreakCount="1">
    <brk id="3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10"/>
  <dimension ref="A1:BT28"/>
  <sheetViews>
    <sheetView zoomScaleNormal="100" workbookViewId="0">
      <pane xSplit="2" ySplit="4" topLeftCell="E5" activePane="bottomRight" state="frozen"/>
      <selection activeCell="B5" sqref="B5"/>
      <selection pane="topRight" activeCell="B5" sqref="B5"/>
      <selection pane="bottomLeft" activeCell="B5" sqref="B5"/>
      <selection pane="bottomRight" activeCell="BS1" sqref="BS1:BT1048576"/>
    </sheetView>
  </sheetViews>
  <sheetFormatPr baseColWidth="10" defaultColWidth="8.83203125" defaultRowHeight="15" outlineLevelCol="1" x14ac:dyDescent="0.2"/>
  <cols>
    <col min="2" max="2" width="11.33203125" bestFit="1" customWidth="1"/>
    <col min="3" max="4" width="9.1640625" hidden="1" customWidth="1" outlineLevel="1"/>
    <col min="5" max="5" width="8.5" customWidth="1" collapsed="1"/>
    <col min="6" max="7" width="9.1640625" hidden="1" customWidth="1" outlineLevel="1"/>
    <col min="8" max="8" width="9.1640625" collapsed="1"/>
    <col min="9" max="10" width="9.1640625" hidden="1" customWidth="1" outlineLevel="1"/>
    <col min="11" max="11" width="8.1640625" customWidth="1" collapsed="1"/>
    <col min="12" max="12" width="7.6640625" hidden="1" customWidth="1" outlineLevel="1"/>
    <col min="13" max="13" width="9.1640625" hidden="1" customWidth="1" outlineLevel="1"/>
    <col min="14" max="14" width="9.1640625" collapsed="1"/>
    <col min="15" max="16" width="9.1640625" hidden="1" customWidth="1" outlineLevel="1"/>
    <col min="17" max="17" width="8.83203125" customWidth="1" collapsed="1"/>
    <col min="18" max="19" width="9.1640625" hidden="1" customWidth="1" outlineLevel="1"/>
    <col min="20" max="20" width="9.1640625" collapsed="1"/>
    <col min="21" max="22" width="9.1640625" hidden="1" customWidth="1" outlineLevel="1"/>
    <col min="23" max="23" width="7.83203125" bestFit="1" customWidth="1" collapsed="1"/>
    <col min="24" max="25" width="9.1640625" hidden="1" customWidth="1" outlineLevel="1"/>
    <col min="26" max="26" width="9.1640625" collapsed="1"/>
    <col min="27" max="28" width="9.1640625" hidden="1" customWidth="1" outlineLevel="1"/>
    <col min="29" max="29" width="7.83203125" bestFit="1" customWidth="1" collapsed="1"/>
    <col min="30" max="31" width="9.1640625" hidden="1" customWidth="1" outlineLevel="1"/>
    <col min="32" max="32" width="9.1640625" collapsed="1"/>
    <col min="33" max="34" width="9.1640625" hidden="1" customWidth="1" outlineLevel="1"/>
    <col min="35" max="35" width="7.83203125" bestFit="1" customWidth="1" collapsed="1"/>
    <col min="36" max="37" width="9.1640625" hidden="1" customWidth="1" outlineLevel="1"/>
    <col min="38" max="38" width="9.1640625" collapsed="1"/>
    <col min="39" max="40" width="9.1640625" hidden="1" customWidth="1" outlineLevel="1"/>
    <col min="41" max="41" width="7.83203125" bestFit="1" customWidth="1" collapsed="1"/>
    <col min="42" max="43" width="9.1640625" hidden="1" customWidth="1" outlineLevel="1"/>
    <col min="44" max="44" width="9.1640625" collapsed="1"/>
    <col min="45" max="46" width="9.1640625" hidden="1" customWidth="1" outlineLevel="1"/>
    <col min="47" max="47" width="7.83203125" bestFit="1" customWidth="1" collapsed="1"/>
    <col min="48" max="49" width="9.1640625" hidden="1" customWidth="1" outlineLevel="1"/>
    <col min="50" max="50" width="9.1640625" collapsed="1"/>
    <col min="51" max="52" width="9.1640625" hidden="1" customWidth="1" outlineLevel="1"/>
    <col min="53" max="53" width="7.83203125" bestFit="1" customWidth="1" collapsed="1"/>
    <col min="54" max="55" width="9.1640625" hidden="1" customWidth="1" outlineLevel="1"/>
    <col min="56" max="56" width="9.1640625" collapsed="1"/>
    <col min="57" max="58" width="9.1640625" hidden="1" customWidth="1" outlineLevel="1"/>
    <col min="59" max="59" width="7.83203125" bestFit="1" customWidth="1" collapsed="1"/>
    <col min="60" max="61" width="9.1640625" hidden="1" customWidth="1" outlineLevel="1"/>
    <col min="62" max="62" width="9.1640625" collapsed="1"/>
    <col min="63" max="64" width="9.1640625" hidden="1" customWidth="1" outlineLevel="1"/>
    <col min="65" max="65" width="7.83203125" bestFit="1" customWidth="1" collapsed="1"/>
    <col min="66" max="67" width="9.1640625" hidden="1" customWidth="1" outlineLevel="1"/>
    <col min="68" max="68" width="9.1640625" collapsed="1"/>
  </cols>
  <sheetData>
    <row r="1" spans="1:72" x14ac:dyDescent="0.2">
      <c r="A1" s="28" t="s">
        <v>5</v>
      </c>
      <c r="B1" s="28"/>
      <c r="C1" s="28" t="s">
        <v>11</v>
      </c>
      <c r="D1" s="28"/>
      <c r="E1" s="28"/>
      <c r="F1" s="28"/>
      <c r="G1" s="28"/>
      <c r="H1" s="28"/>
      <c r="I1" s="28" t="s">
        <v>12</v>
      </c>
      <c r="J1" s="28"/>
      <c r="K1" s="28"/>
      <c r="L1" s="28"/>
      <c r="M1" s="28"/>
      <c r="N1" s="28"/>
      <c r="O1" s="28" t="s">
        <v>4</v>
      </c>
      <c r="P1" s="28"/>
      <c r="Q1" s="28"/>
      <c r="R1" s="28"/>
      <c r="S1" s="28"/>
      <c r="T1" s="28"/>
      <c r="U1" s="28" t="s">
        <v>17</v>
      </c>
      <c r="V1" s="28"/>
      <c r="W1" s="28"/>
      <c r="X1" s="28"/>
      <c r="Y1" s="28"/>
      <c r="Z1" s="28"/>
      <c r="AA1" s="28" t="s">
        <v>18</v>
      </c>
      <c r="AB1" s="28"/>
      <c r="AC1" s="28"/>
      <c r="AD1" s="28"/>
      <c r="AE1" s="28"/>
      <c r="AF1" s="28"/>
      <c r="AG1" s="28" t="s">
        <v>19</v>
      </c>
      <c r="AH1" s="28"/>
      <c r="AI1" s="28"/>
      <c r="AJ1" s="28"/>
      <c r="AK1" s="28"/>
      <c r="AL1" s="28"/>
      <c r="AM1" s="28" t="s">
        <v>112</v>
      </c>
      <c r="AN1" s="28"/>
      <c r="AO1" s="28"/>
      <c r="AP1" s="28"/>
      <c r="AQ1" s="28"/>
      <c r="AR1" s="28"/>
      <c r="AS1" s="28" t="s">
        <v>132</v>
      </c>
      <c r="AT1" s="28"/>
      <c r="AU1" s="28"/>
      <c r="AV1" s="28"/>
      <c r="AW1" s="28"/>
      <c r="AX1" s="28"/>
      <c r="AY1" s="28" t="s">
        <v>115</v>
      </c>
      <c r="AZ1" s="28"/>
      <c r="BA1" s="28"/>
      <c r="BB1" s="28"/>
      <c r="BC1" s="28"/>
      <c r="BD1" s="28"/>
      <c r="BE1" s="28" t="s">
        <v>169</v>
      </c>
      <c r="BF1" s="28"/>
      <c r="BG1" s="28"/>
      <c r="BH1" s="28"/>
      <c r="BI1" s="28"/>
      <c r="BJ1" s="28"/>
      <c r="BK1" s="28" t="s">
        <v>172</v>
      </c>
      <c r="BL1" s="28"/>
      <c r="BM1" s="28"/>
      <c r="BN1" s="28"/>
      <c r="BO1" s="28"/>
      <c r="BP1" s="28"/>
      <c r="BQ1" s="32" t="s">
        <v>26</v>
      </c>
    </row>
    <row r="2" spans="1:72" x14ac:dyDescent="0.2">
      <c r="A2" s="28" t="s">
        <v>6</v>
      </c>
      <c r="B2" s="28"/>
      <c r="C2" s="25" t="s">
        <v>13</v>
      </c>
      <c r="D2" s="26"/>
      <c r="E2" s="27"/>
      <c r="F2" s="25" t="s">
        <v>14</v>
      </c>
      <c r="G2" s="26"/>
      <c r="H2" s="27"/>
      <c r="I2" s="25" t="s">
        <v>15</v>
      </c>
      <c r="J2" s="26"/>
      <c r="K2" s="27"/>
      <c r="L2" s="25" t="s">
        <v>16</v>
      </c>
      <c r="M2" s="26"/>
      <c r="N2" s="27"/>
      <c r="O2" s="25" t="s">
        <v>9</v>
      </c>
      <c r="P2" s="26"/>
      <c r="Q2" s="27"/>
      <c r="R2" s="25" t="s">
        <v>10</v>
      </c>
      <c r="S2" s="26"/>
      <c r="T2" s="27"/>
      <c r="U2" s="25" t="s">
        <v>20</v>
      </c>
      <c r="V2" s="26"/>
      <c r="W2" s="27"/>
      <c r="X2" s="25" t="s">
        <v>21</v>
      </c>
      <c r="Y2" s="26"/>
      <c r="Z2" s="27"/>
      <c r="AA2" s="25" t="s">
        <v>22</v>
      </c>
      <c r="AB2" s="26"/>
      <c r="AC2" s="27"/>
      <c r="AD2" s="25" t="s">
        <v>23</v>
      </c>
      <c r="AE2" s="26"/>
      <c r="AF2" s="27"/>
      <c r="AG2" s="40" t="s">
        <v>24</v>
      </c>
      <c r="AH2" s="40"/>
      <c r="AI2" s="40"/>
      <c r="AJ2" s="40" t="s">
        <v>25</v>
      </c>
      <c r="AK2" s="40"/>
      <c r="AL2" s="40"/>
      <c r="AM2" s="40" t="s">
        <v>113</v>
      </c>
      <c r="AN2" s="40"/>
      <c r="AO2" s="40"/>
      <c r="AP2" s="40" t="s">
        <v>114</v>
      </c>
      <c r="AQ2" s="40"/>
      <c r="AR2" s="40"/>
      <c r="AS2" s="25" t="s">
        <v>130</v>
      </c>
      <c r="AT2" s="26"/>
      <c r="AU2" s="27"/>
      <c r="AV2" s="25" t="s">
        <v>131</v>
      </c>
      <c r="AW2" s="26"/>
      <c r="AX2" s="27"/>
      <c r="AY2" s="25" t="s">
        <v>116</v>
      </c>
      <c r="AZ2" s="26"/>
      <c r="BA2" s="27"/>
      <c r="BB2" s="25" t="s">
        <v>117</v>
      </c>
      <c r="BC2" s="26"/>
      <c r="BD2" s="27"/>
      <c r="BE2" s="25" t="s">
        <v>170</v>
      </c>
      <c r="BF2" s="26"/>
      <c r="BG2" s="27"/>
      <c r="BH2" s="25" t="s">
        <v>171</v>
      </c>
      <c r="BI2" s="26"/>
      <c r="BJ2" s="27"/>
      <c r="BK2" s="25" t="s">
        <v>173</v>
      </c>
      <c r="BL2" s="26"/>
      <c r="BM2" s="27"/>
      <c r="BN2" s="25" t="s">
        <v>174</v>
      </c>
      <c r="BO2" s="26"/>
      <c r="BP2" s="27"/>
      <c r="BQ2" s="33"/>
    </row>
    <row r="3" spans="1:72" ht="16" thickBot="1" x14ac:dyDescent="0.25">
      <c r="A3" s="28" t="s">
        <v>7</v>
      </c>
      <c r="B3" s="28"/>
      <c r="C3" s="24"/>
      <c r="D3" s="24"/>
      <c r="E3" s="7">
        <v>300</v>
      </c>
      <c r="F3" s="24"/>
      <c r="G3" s="24"/>
      <c r="H3" s="7">
        <v>300</v>
      </c>
      <c r="I3" s="24"/>
      <c r="J3" s="24"/>
      <c r="K3" s="7">
        <v>300</v>
      </c>
      <c r="L3" s="24"/>
      <c r="M3" s="24"/>
      <c r="N3" s="7">
        <v>300</v>
      </c>
      <c r="O3" s="24"/>
      <c r="P3" s="24"/>
      <c r="Q3" s="7">
        <v>300</v>
      </c>
      <c r="R3" s="24"/>
      <c r="S3" s="24"/>
      <c r="T3" s="7">
        <v>300</v>
      </c>
      <c r="U3" s="24"/>
      <c r="V3" s="24"/>
      <c r="W3" s="7">
        <v>500</v>
      </c>
      <c r="X3" s="24"/>
      <c r="Y3" s="24"/>
      <c r="Z3" s="7">
        <v>500</v>
      </c>
      <c r="AA3" s="24"/>
      <c r="AB3" s="24"/>
      <c r="AC3" s="7">
        <v>200</v>
      </c>
      <c r="AD3" s="24"/>
      <c r="AE3" s="24"/>
      <c r="AF3" s="7">
        <v>200</v>
      </c>
      <c r="AG3" s="24"/>
      <c r="AH3" s="24"/>
      <c r="AI3" s="7">
        <v>500</v>
      </c>
      <c r="AJ3" s="24"/>
      <c r="AK3" s="24"/>
      <c r="AL3" s="7">
        <v>500</v>
      </c>
      <c r="AM3" s="24"/>
      <c r="AN3" s="24"/>
      <c r="AO3" s="7">
        <v>120</v>
      </c>
      <c r="AP3" s="24"/>
      <c r="AQ3" s="24"/>
      <c r="AR3" s="7">
        <v>120</v>
      </c>
      <c r="AS3" s="24"/>
      <c r="AT3" s="24"/>
      <c r="AU3" s="7">
        <v>300</v>
      </c>
      <c r="AV3" s="24"/>
      <c r="AW3" s="24"/>
      <c r="AX3" s="7">
        <v>300</v>
      </c>
      <c r="AY3" s="24"/>
      <c r="AZ3" s="24"/>
      <c r="BA3" s="7">
        <v>300</v>
      </c>
      <c r="BB3" s="24"/>
      <c r="BC3" s="24"/>
      <c r="BD3" s="7">
        <v>300</v>
      </c>
      <c r="BE3" s="24"/>
      <c r="BF3" s="24"/>
      <c r="BG3" s="7">
        <v>400</v>
      </c>
      <c r="BH3" s="24"/>
      <c r="BI3" s="24"/>
      <c r="BJ3" s="7">
        <v>400</v>
      </c>
      <c r="BK3" s="24"/>
      <c r="BL3" s="24"/>
      <c r="BM3" s="7">
        <v>300</v>
      </c>
      <c r="BN3" s="24"/>
      <c r="BO3" s="24"/>
      <c r="BP3" s="7">
        <v>300</v>
      </c>
      <c r="BQ3" s="34"/>
    </row>
    <row r="4" spans="1:72" ht="16" thickBot="1" x14ac:dyDescent="0.25">
      <c r="A4" s="6" t="s">
        <v>2</v>
      </c>
      <c r="B4" s="6" t="s">
        <v>3</v>
      </c>
      <c r="C4" s="1" t="s">
        <v>0</v>
      </c>
      <c r="D4" s="1" t="s">
        <v>1</v>
      </c>
      <c r="E4" s="5" t="s">
        <v>8</v>
      </c>
      <c r="F4" s="1" t="s">
        <v>0</v>
      </c>
      <c r="G4" s="1" t="s">
        <v>1</v>
      </c>
      <c r="H4" s="5" t="s">
        <v>8</v>
      </c>
      <c r="I4" s="1" t="s">
        <v>0</v>
      </c>
      <c r="J4" s="1" t="s">
        <v>1</v>
      </c>
      <c r="K4" s="5" t="s">
        <v>8</v>
      </c>
      <c r="L4" s="1" t="s">
        <v>0</v>
      </c>
      <c r="M4" s="1" t="s">
        <v>1</v>
      </c>
      <c r="N4" s="5" t="s">
        <v>8</v>
      </c>
      <c r="O4" s="6" t="s">
        <v>0</v>
      </c>
      <c r="P4" s="6" t="s">
        <v>1</v>
      </c>
      <c r="Q4" s="5" t="s">
        <v>8</v>
      </c>
      <c r="R4" s="1" t="s">
        <v>0</v>
      </c>
      <c r="S4" s="1" t="s">
        <v>1</v>
      </c>
      <c r="T4" s="5" t="s">
        <v>8</v>
      </c>
      <c r="U4" s="1" t="s">
        <v>0</v>
      </c>
      <c r="V4" s="1" t="s">
        <v>1</v>
      </c>
      <c r="W4" s="5" t="s">
        <v>8</v>
      </c>
      <c r="X4" s="1" t="s">
        <v>0</v>
      </c>
      <c r="Y4" s="1" t="s">
        <v>1</v>
      </c>
      <c r="Z4" s="5" t="s">
        <v>8</v>
      </c>
      <c r="AA4" s="1" t="s">
        <v>0</v>
      </c>
      <c r="AB4" s="1" t="s">
        <v>1</v>
      </c>
      <c r="AC4" s="5" t="s">
        <v>8</v>
      </c>
      <c r="AD4" s="1" t="s">
        <v>0</v>
      </c>
      <c r="AE4" s="1" t="s">
        <v>1</v>
      </c>
      <c r="AF4" s="5" t="s">
        <v>8</v>
      </c>
      <c r="AG4" s="6" t="s">
        <v>0</v>
      </c>
      <c r="AH4" s="6" t="s">
        <v>1</v>
      </c>
      <c r="AI4" s="5" t="s">
        <v>8</v>
      </c>
      <c r="AJ4" s="6" t="s">
        <v>0</v>
      </c>
      <c r="AK4" s="6" t="s">
        <v>1</v>
      </c>
      <c r="AL4" s="5" t="s">
        <v>8</v>
      </c>
      <c r="AM4" s="6" t="s">
        <v>0</v>
      </c>
      <c r="AN4" s="6" t="s">
        <v>1</v>
      </c>
      <c r="AO4" s="5" t="s">
        <v>8</v>
      </c>
      <c r="AP4" s="6" t="s">
        <v>0</v>
      </c>
      <c r="AQ4" s="6" t="s">
        <v>1</v>
      </c>
      <c r="AR4" s="5" t="s">
        <v>8</v>
      </c>
      <c r="AS4" s="1" t="s">
        <v>0</v>
      </c>
      <c r="AT4" s="1" t="s">
        <v>1</v>
      </c>
      <c r="AU4" s="5" t="s">
        <v>8</v>
      </c>
      <c r="AV4" s="1" t="s">
        <v>0</v>
      </c>
      <c r="AW4" s="1" t="s">
        <v>1</v>
      </c>
      <c r="AX4" s="5" t="s">
        <v>8</v>
      </c>
      <c r="AY4" s="1" t="s">
        <v>0</v>
      </c>
      <c r="AZ4" s="1" t="s">
        <v>1</v>
      </c>
      <c r="BA4" s="5" t="s">
        <v>8</v>
      </c>
      <c r="BB4" s="1" t="s">
        <v>0</v>
      </c>
      <c r="BC4" s="1" t="s">
        <v>1</v>
      </c>
      <c r="BD4" s="5" t="s">
        <v>8</v>
      </c>
      <c r="BE4" s="1" t="s">
        <v>0</v>
      </c>
      <c r="BF4" s="1" t="s">
        <v>1</v>
      </c>
      <c r="BG4" s="5" t="s">
        <v>8</v>
      </c>
      <c r="BH4" s="1" t="s">
        <v>0</v>
      </c>
      <c r="BI4" s="1" t="s">
        <v>1</v>
      </c>
      <c r="BJ4" s="5" t="s">
        <v>8</v>
      </c>
      <c r="BK4" s="1" t="s">
        <v>0</v>
      </c>
      <c r="BL4" s="1" t="s">
        <v>1</v>
      </c>
      <c r="BM4" s="5" t="s">
        <v>8</v>
      </c>
      <c r="BN4" s="1" t="s">
        <v>0</v>
      </c>
      <c r="BO4" s="1" t="s">
        <v>1</v>
      </c>
      <c r="BP4" s="5" t="s">
        <v>8</v>
      </c>
      <c r="BQ4" s="5" t="s">
        <v>8</v>
      </c>
    </row>
    <row r="5" spans="1:72" ht="16" thickBot="1" x14ac:dyDescent="0.25">
      <c r="A5" s="3">
        <v>4.1666666666666664E-2</v>
      </c>
      <c r="B5" s="4">
        <v>43817</v>
      </c>
      <c r="C5" s="2">
        <v>0.29199999999999998</v>
      </c>
      <c r="D5" s="2">
        <v>1.4E-2</v>
      </c>
      <c r="E5" s="9">
        <f>SQRT(C5*C5+D5*D5)*E$3</f>
        <v>87.700627135728055</v>
      </c>
      <c r="F5" s="2">
        <v>1.7000000000000001E-2</v>
      </c>
      <c r="G5" s="2">
        <v>1.55E-2</v>
      </c>
      <c r="H5" s="9">
        <f>SQRT(F5*F5+G5*G5)*H$3</f>
        <v>6.9016302421964042</v>
      </c>
      <c r="I5" s="2">
        <v>0</v>
      </c>
      <c r="J5" s="2">
        <v>0</v>
      </c>
      <c r="K5" s="9">
        <f t="shared" ref="K5:K28" si="0">SQRT(I5*I5+J5*J5)*K$3</f>
        <v>0</v>
      </c>
      <c r="L5" s="2">
        <v>0.35549999999999998</v>
      </c>
      <c r="M5" s="2">
        <v>8.6499999999999994E-2</v>
      </c>
      <c r="N5" s="9">
        <f>SQRT(L5*L5+M5*M5)*N$3</f>
        <v>109.76167363884353</v>
      </c>
      <c r="O5" s="2">
        <v>0.26100000000000001</v>
      </c>
      <c r="P5" s="2">
        <v>3.6999999999999998E-2</v>
      </c>
      <c r="Q5" s="9">
        <f>SQRT(O5*O5+P5*P5)*Q$3</f>
        <v>79.082867929786161</v>
      </c>
      <c r="R5" s="2">
        <v>0.20949999999999999</v>
      </c>
      <c r="S5" s="2">
        <v>6.2E-2</v>
      </c>
      <c r="T5" s="9">
        <f>SQRT(R5*R5+S5*S5)*T$3</f>
        <v>65.544507779065668</v>
      </c>
      <c r="U5" s="2">
        <v>0.36399999999999999</v>
      </c>
      <c r="V5" s="2">
        <v>7.0999999999999994E-2</v>
      </c>
      <c r="W5" s="9">
        <f>SQRT(U5*U5+V5*V5)*W$3</f>
        <v>185.42990589438372</v>
      </c>
      <c r="X5" s="2">
        <v>0.11550000000000001</v>
      </c>
      <c r="Y5" s="2">
        <v>2.2499999999999999E-2</v>
      </c>
      <c r="Z5" s="9">
        <f>SQRT(X5*X5+Y5*Y5)*Z$3</f>
        <v>58.835575972365561</v>
      </c>
      <c r="AA5" s="2">
        <v>0.58499999999999996</v>
      </c>
      <c r="AB5" s="2">
        <v>0.29949999999999999</v>
      </c>
      <c r="AC5" s="9">
        <f>SQRT(AA5*AA5+AB5*AB5)*AC$3</f>
        <v>131.44204045890339</v>
      </c>
      <c r="AD5" s="2">
        <v>7.0000000000000001E-3</v>
      </c>
      <c r="AE5" s="2">
        <v>5.0000000000000001E-4</v>
      </c>
      <c r="AF5" s="9">
        <f>SQRT(AD5*AD5+AE5*AE5)*AF$3</f>
        <v>1.4035668847618201</v>
      </c>
      <c r="AG5" s="2">
        <v>0.2445</v>
      </c>
      <c r="AH5" s="2">
        <v>7.2999999999999995E-2</v>
      </c>
      <c r="AI5" s="9">
        <f>SQRT(AG5*AG5+AH5*AH5)*AI$3</f>
        <v>127.58257130188275</v>
      </c>
      <c r="AJ5" s="9">
        <f t="shared" ref="AJ5:AL20" si="1">SQRT(AH5*AH5+AI5*AI5)*AJ$3</f>
        <v>0</v>
      </c>
      <c r="AK5" s="9">
        <f t="shared" si="1"/>
        <v>0</v>
      </c>
      <c r="AL5" s="9">
        <f>SQRT(AJ5*AJ5+AK5*AK5)*AL$3</f>
        <v>0</v>
      </c>
      <c r="AM5" s="2">
        <v>8.4000000000000005E-2</v>
      </c>
      <c r="AN5" s="2">
        <v>0.02</v>
      </c>
      <c r="AO5" s="9">
        <f>SQRT(AM5*AM5+AN5*AN5)*AO$3</f>
        <v>10.361775909562995</v>
      </c>
      <c r="AP5" s="2">
        <v>3.2500000000000001E-2</v>
      </c>
      <c r="AQ5" s="2">
        <v>0</v>
      </c>
      <c r="AR5" s="9">
        <f>SQRT(AP5*AP5+AQ5*AQ5)*AR$3</f>
        <v>3.9000000000000004</v>
      </c>
      <c r="AS5" s="2">
        <v>0.14199999999999999</v>
      </c>
      <c r="AT5" s="2">
        <v>3.9E-2</v>
      </c>
      <c r="AU5" s="9">
        <f>SQRT(AS5*AS5+AT5*AT5)*AU$3</f>
        <v>44.177482952291427</v>
      </c>
      <c r="AV5" s="2">
        <v>0.127</v>
      </c>
      <c r="AW5" s="2">
        <v>3.95E-2</v>
      </c>
      <c r="AX5" s="9">
        <f>SQRT(AV5*AV5+AW5*AW5)*AX$3</f>
        <v>39.900281953891003</v>
      </c>
      <c r="AY5" s="2">
        <v>0.29449999999999998</v>
      </c>
      <c r="AZ5" s="2">
        <v>4.4999999999999998E-2</v>
      </c>
      <c r="BA5" s="9">
        <f>SQRT(AY5*AY5+AZ5*AZ5)*BA$3</f>
        <v>89.375458040784324</v>
      </c>
      <c r="BB5" s="9">
        <f t="shared" ref="BB5:BD20" si="2">SQRT(AZ5*AZ5+BA5*BA5)*BB$3</f>
        <v>0</v>
      </c>
      <c r="BC5" s="9">
        <f t="shared" si="2"/>
        <v>0</v>
      </c>
      <c r="BD5" s="9">
        <f>SQRT(BB5*BB5+BC5*BC5)*BD$3</f>
        <v>0</v>
      </c>
      <c r="BE5" s="2"/>
      <c r="BF5" s="2"/>
      <c r="BG5" s="9">
        <f>SQRT(BE5*BE5+BF5*BF5)*BG$3</f>
        <v>0</v>
      </c>
      <c r="BH5" s="2"/>
      <c r="BI5" s="2"/>
      <c r="BJ5" s="9">
        <f>SQRT(BH5*BH5+BI5*BI5)*BJ$3</f>
        <v>0</v>
      </c>
      <c r="BK5" s="9">
        <f t="shared" ref="BK5:BM20" si="3">SQRT(BI5*BI5+BJ5*BJ5)*BK$3</f>
        <v>0</v>
      </c>
      <c r="BL5" s="9">
        <f t="shared" si="3"/>
        <v>0</v>
      </c>
      <c r="BM5" s="9">
        <f>SQRT(BK5*BK5+BL5*BL5)*BM$3</f>
        <v>0</v>
      </c>
      <c r="BN5" s="2">
        <v>0.04</v>
      </c>
      <c r="BO5" s="2">
        <v>3.5000000000000003E-2</v>
      </c>
      <c r="BP5" s="9">
        <f>SQRT(BN5*BN5+BO5*BO5)*BP$3</f>
        <v>15.945218719101975</v>
      </c>
      <c r="BQ5" s="9">
        <f>SUMIF($E$3:$BP$3,"&gt;0",E5:BP5)</f>
        <v>1057.3451848135487</v>
      </c>
      <c r="BT5" s="13"/>
    </row>
    <row r="6" spans="1:72" ht="16" thickBot="1" x14ac:dyDescent="0.25">
      <c r="A6" s="3">
        <v>8.3333333333333329E-2</v>
      </c>
      <c r="B6" s="4">
        <v>43817</v>
      </c>
      <c r="C6" s="2">
        <v>0.28849999999999998</v>
      </c>
      <c r="D6" s="2">
        <v>1.15E-2</v>
      </c>
      <c r="E6" s="9">
        <f t="shared" ref="E6:E28" si="4">SQRT(C6*C6+D6*D6)*E$3</f>
        <v>86.618733539575601</v>
      </c>
      <c r="F6" s="2">
        <v>1.7000000000000001E-2</v>
      </c>
      <c r="G6" s="2">
        <v>1.55E-2</v>
      </c>
      <c r="H6" s="9">
        <f t="shared" ref="H6:H28" si="5">SQRT(F6*F6+G6*G6)*H$3</f>
        <v>6.9016302421964042</v>
      </c>
      <c r="I6" s="2">
        <v>0</v>
      </c>
      <c r="J6" s="2">
        <v>0</v>
      </c>
      <c r="K6" s="9">
        <f t="shared" si="0"/>
        <v>0</v>
      </c>
      <c r="L6" s="2">
        <v>0.3085</v>
      </c>
      <c r="M6" s="2">
        <v>8.4000000000000005E-2</v>
      </c>
      <c r="N6" s="9">
        <f t="shared" ref="N6:N28" si="6">SQRT(L6*L6+M6*M6)*N$3</f>
        <v>95.91945840130667</v>
      </c>
      <c r="O6" s="2">
        <v>0.217</v>
      </c>
      <c r="P6" s="2">
        <v>3.5000000000000003E-2</v>
      </c>
      <c r="Q6" s="9">
        <f t="shared" ref="Q6:Q28" si="7">SQRT(O6*O6+P6*P6)*Q$3</f>
        <v>65.941337566051843</v>
      </c>
      <c r="R6" s="2">
        <v>0.189</v>
      </c>
      <c r="S6" s="2">
        <v>6.0999999999999999E-2</v>
      </c>
      <c r="T6" s="9">
        <f t="shared" ref="T6:T28" si="8">SQRT(R6*R6+S6*S6)*T$3</f>
        <v>59.580030211472703</v>
      </c>
      <c r="U6" s="2">
        <v>0.32350000000000001</v>
      </c>
      <c r="V6" s="2">
        <v>6.5000000000000002E-2</v>
      </c>
      <c r="W6" s="9">
        <f t="shared" ref="W6:W28" si="9">SQRT(U6*U6+V6*V6)*W$3</f>
        <v>164.9827642512999</v>
      </c>
      <c r="X6" s="2">
        <v>9.7500000000000003E-2</v>
      </c>
      <c r="Y6" s="2">
        <v>1.9E-2</v>
      </c>
      <c r="Z6" s="9">
        <f t="shared" ref="Z6:Z28" si="10">SQRT(X6*X6+Y6*Y6)*Z$3</f>
        <v>49.667016218009316</v>
      </c>
      <c r="AA6" s="2">
        <v>0.57399999999999995</v>
      </c>
      <c r="AB6" s="2">
        <v>0.30149999999999999</v>
      </c>
      <c r="AC6" s="9">
        <f t="shared" ref="AC6:AC28" si="11">SQRT(AA6*AA6+AB6*AB6)*AC$3</f>
        <v>129.67316607532956</v>
      </c>
      <c r="AD6" s="2">
        <v>7.4999999999999997E-3</v>
      </c>
      <c r="AE6" s="2">
        <v>0</v>
      </c>
      <c r="AF6" s="9">
        <f t="shared" ref="AF6:AF28" si="12">SQRT(AD6*AD6+AE6*AE6)*AF$3</f>
        <v>1.5</v>
      </c>
      <c r="AG6" s="2">
        <v>0.22850000000000001</v>
      </c>
      <c r="AH6" s="2">
        <v>7.2999999999999995E-2</v>
      </c>
      <c r="AI6" s="9">
        <f t="shared" ref="AI6:AL28" si="13">SQRT(AG6*AG6+AH6*AH6)*AI$3</f>
        <v>119.93878647043249</v>
      </c>
      <c r="AJ6" s="9">
        <f t="shared" si="1"/>
        <v>0</v>
      </c>
      <c r="AK6" s="9">
        <f t="shared" si="1"/>
        <v>0</v>
      </c>
      <c r="AL6" s="9">
        <f t="shared" si="1"/>
        <v>0</v>
      </c>
      <c r="AM6" s="2">
        <v>8.2500000000000004E-2</v>
      </c>
      <c r="AN6" s="2">
        <v>1.7000000000000001E-2</v>
      </c>
      <c r="AO6" s="9">
        <f t="shared" ref="AO6:AO28" si="14">SQRT(AM6*AM6+AN6*AN6)*AO$3</f>
        <v>10.107996834190246</v>
      </c>
      <c r="AP6" s="2">
        <v>2.9000000000000001E-2</v>
      </c>
      <c r="AQ6" s="2">
        <v>0</v>
      </c>
      <c r="AR6" s="9">
        <f t="shared" ref="AR6:AR28" si="15">SQRT(AP6*AP6+AQ6*AQ6)*AR$3</f>
        <v>3.48</v>
      </c>
      <c r="AS6" s="2">
        <v>0.125</v>
      </c>
      <c r="AT6" s="2">
        <v>3.95E-2</v>
      </c>
      <c r="AU6" s="9">
        <f t="shared" ref="AU6:AU28" si="16">SQRT(AS6*AS6+AT6*AT6)*AU$3</f>
        <v>39.327757373132776</v>
      </c>
      <c r="AV6" s="2">
        <v>0.11550000000000001</v>
      </c>
      <c r="AW6" s="2">
        <v>3.85E-2</v>
      </c>
      <c r="AX6" s="9">
        <f t="shared" ref="AX6:AX28" si="17">SQRT(AV6*AV6+AW6*AW6)*AX$3</f>
        <v>36.524306974944786</v>
      </c>
      <c r="AY6" s="2">
        <v>0.28199999999999997</v>
      </c>
      <c r="AZ6" s="2">
        <v>4.5499999999999999E-2</v>
      </c>
      <c r="BA6" s="9">
        <f t="shared" ref="BA6:BD28" si="18">SQRT(AY6*AY6+AZ6*AZ6)*BA$3</f>
        <v>85.694121735390922</v>
      </c>
      <c r="BB6" s="9">
        <f t="shared" si="2"/>
        <v>0</v>
      </c>
      <c r="BC6" s="9">
        <f t="shared" si="2"/>
        <v>0</v>
      </c>
      <c r="BD6" s="9">
        <f t="shared" si="2"/>
        <v>0</v>
      </c>
      <c r="BE6" s="2"/>
      <c r="BF6" s="2"/>
      <c r="BG6" s="9">
        <f t="shared" ref="BG6:BG28" si="19">SQRT(BE6*BE6+BF6*BF6)*BG$3</f>
        <v>0</v>
      </c>
      <c r="BH6" s="2"/>
      <c r="BI6" s="2"/>
      <c r="BJ6" s="9">
        <f t="shared" ref="BJ6:BM28" si="20">SQRT(BH6*BH6+BI6*BI6)*BJ$3</f>
        <v>0</v>
      </c>
      <c r="BK6" s="9">
        <f t="shared" si="3"/>
        <v>0</v>
      </c>
      <c r="BL6" s="9">
        <f t="shared" si="3"/>
        <v>0</v>
      </c>
      <c r="BM6" s="9">
        <f t="shared" si="3"/>
        <v>0</v>
      </c>
      <c r="BN6" s="2">
        <v>0.04</v>
      </c>
      <c r="BO6" s="2">
        <v>3.5499999999999997E-2</v>
      </c>
      <c r="BP6" s="9">
        <f t="shared" ref="BP6:BP28" si="21">SQRT(BN6*BN6+BO6*BO6)*BP$3</f>
        <v>16.044391543464652</v>
      </c>
      <c r="BQ6" s="9">
        <f t="shared" ref="BQ6:BQ28" si="22">SUMIF($E$3:$BP$3,"&gt;0",E6:BP6)</f>
        <v>971.90149743679774</v>
      </c>
      <c r="BT6" s="13"/>
    </row>
    <row r="7" spans="1:72" ht="16" thickBot="1" x14ac:dyDescent="0.25">
      <c r="A7" s="3">
        <v>0.125</v>
      </c>
      <c r="B7" s="4">
        <v>43817</v>
      </c>
      <c r="C7" s="2">
        <v>0.28249999999999997</v>
      </c>
      <c r="D7" s="2">
        <v>9.4999999999999998E-3</v>
      </c>
      <c r="E7" s="9">
        <f t="shared" si="4"/>
        <v>84.797906813788742</v>
      </c>
      <c r="F7" s="2">
        <v>1.7500000000000002E-2</v>
      </c>
      <c r="G7" s="2">
        <v>1.55E-2</v>
      </c>
      <c r="H7" s="9">
        <f t="shared" si="5"/>
        <v>7.0132018365365756</v>
      </c>
      <c r="I7" s="2">
        <v>0</v>
      </c>
      <c r="J7" s="2">
        <v>0</v>
      </c>
      <c r="K7" s="9">
        <f t="shared" si="0"/>
        <v>0</v>
      </c>
      <c r="L7" s="2">
        <v>0.28649999999999998</v>
      </c>
      <c r="M7" s="2">
        <v>8.6499999999999994E-2</v>
      </c>
      <c r="N7" s="9">
        <f t="shared" si="6"/>
        <v>89.781985943729254</v>
      </c>
      <c r="O7" s="2">
        <v>0.1925</v>
      </c>
      <c r="P7" s="2">
        <v>3.3000000000000002E-2</v>
      </c>
      <c r="Q7" s="9">
        <f t="shared" si="7"/>
        <v>58.592426985063518</v>
      </c>
      <c r="R7" s="2">
        <v>0.17299999999999999</v>
      </c>
      <c r="S7" s="2">
        <v>6.0499999999999998E-2</v>
      </c>
      <c r="T7" s="9">
        <f t="shared" si="8"/>
        <v>54.982110727035568</v>
      </c>
      <c r="U7" s="2">
        <v>0.28999999999999998</v>
      </c>
      <c r="V7" s="2">
        <v>6.0499999999999998E-2</v>
      </c>
      <c r="W7" s="9">
        <f t="shared" si="9"/>
        <v>148.12178266548105</v>
      </c>
      <c r="X7" s="2">
        <v>0.09</v>
      </c>
      <c r="Y7" s="2">
        <v>1.9E-2</v>
      </c>
      <c r="Z7" s="9">
        <f t="shared" si="10"/>
        <v>45.991847103589997</v>
      </c>
      <c r="AA7" s="2">
        <v>0.57850000000000001</v>
      </c>
      <c r="AB7" s="2">
        <v>0.30399999999999999</v>
      </c>
      <c r="AC7" s="9">
        <f t="shared" si="11"/>
        <v>130.70244833207985</v>
      </c>
      <c r="AD7" s="2">
        <v>7.4999999999999997E-3</v>
      </c>
      <c r="AE7" s="2">
        <v>0</v>
      </c>
      <c r="AF7" s="9">
        <f t="shared" si="12"/>
        <v>1.5</v>
      </c>
      <c r="AG7" s="2">
        <v>0.22600000000000001</v>
      </c>
      <c r="AH7" s="2">
        <v>7.2499999999999995E-2</v>
      </c>
      <c r="AI7" s="9">
        <f t="shared" si="13"/>
        <v>118.67207969863847</v>
      </c>
      <c r="AJ7" s="9">
        <f t="shared" si="1"/>
        <v>0</v>
      </c>
      <c r="AK7" s="9">
        <f t="shared" si="1"/>
        <v>0</v>
      </c>
      <c r="AL7" s="9">
        <f t="shared" si="1"/>
        <v>0</v>
      </c>
      <c r="AM7" s="2">
        <v>8.1500000000000003E-2</v>
      </c>
      <c r="AN7" s="2">
        <v>1.7500000000000002E-2</v>
      </c>
      <c r="AO7" s="9">
        <f t="shared" si="14"/>
        <v>10.002919573804441</v>
      </c>
      <c r="AP7" s="2">
        <v>3.3000000000000002E-2</v>
      </c>
      <c r="AQ7" s="2">
        <v>0</v>
      </c>
      <c r="AR7" s="9">
        <f t="shared" si="15"/>
        <v>3.96</v>
      </c>
      <c r="AS7" s="2">
        <v>0.11849999999999999</v>
      </c>
      <c r="AT7" s="2">
        <v>3.85E-2</v>
      </c>
      <c r="AU7" s="9">
        <f t="shared" si="16"/>
        <v>37.379205449019381</v>
      </c>
      <c r="AV7" s="2">
        <v>0.1085</v>
      </c>
      <c r="AW7" s="2">
        <v>3.85E-2</v>
      </c>
      <c r="AX7" s="9">
        <f t="shared" si="17"/>
        <v>34.538456827136905</v>
      </c>
      <c r="AY7" s="2">
        <v>0.27350000000000002</v>
      </c>
      <c r="AZ7" s="2">
        <v>4.7500000000000001E-2</v>
      </c>
      <c r="BA7" s="9">
        <f t="shared" si="18"/>
        <v>83.278238453992287</v>
      </c>
      <c r="BB7" s="9">
        <f t="shared" si="2"/>
        <v>0</v>
      </c>
      <c r="BC7" s="9">
        <f t="shared" si="2"/>
        <v>0</v>
      </c>
      <c r="BD7" s="9">
        <f t="shared" si="2"/>
        <v>0</v>
      </c>
      <c r="BE7" s="2"/>
      <c r="BF7" s="2"/>
      <c r="BG7" s="9">
        <f t="shared" si="19"/>
        <v>0</v>
      </c>
      <c r="BH7" s="2"/>
      <c r="BI7" s="2"/>
      <c r="BJ7" s="9">
        <f t="shared" si="20"/>
        <v>0</v>
      </c>
      <c r="BK7" s="9">
        <f t="shared" si="3"/>
        <v>0</v>
      </c>
      <c r="BL7" s="9">
        <f t="shared" si="3"/>
        <v>0</v>
      </c>
      <c r="BM7" s="9">
        <f t="shared" si="3"/>
        <v>0</v>
      </c>
      <c r="BN7" s="2">
        <v>4.0500000000000001E-2</v>
      </c>
      <c r="BO7" s="2">
        <v>3.5499999999999997E-2</v>
      </c>
      <c r="BP7" s="9">
        <f t="shared" si="21"/>
        <v>16.156887076414193</v>
      </c>
      <c r="BQ7" s="9">
        <f t="shared" si="22"/>
        <v>925.47149748631023</v>
      </c>
    </row>
    <row r="8" spans="1:72" ht="16" thickBot="1" x14ac:dyDescent="0.25">
      <c r="A8" s="3">
        <v>0.16666666666666666</v>
      </c>
      <c r="B8" s="4">
        <v>43817</v>
      </c>
      <c r="C8" s="2">
        <v>0.29049999999999998</v>
      </c>
      <c r="D8" s="2">
        <v>0.01</v>
      </c>
      <c r="E8" s="9">
        <f t="shared" si="4"/>
        <v>87.201619824404631</v>
      </c>
      <c r="F8" s="2">
        <v>1.7000000000000001E-2</v>
      </c>
      <c r="G8" s="2">
        <v>1.6E-2</v>
      </c>
      <c r="H8" s="9">
        <f t="shared" si="5"/>
        <v>7.0035705179572512</v>
      </c>
      <c r="I8" s="2">
        <v>0</v>
      </c>
      <c r="J8" s="2">
        <v>0</v>
      </c>
      <c r="K8" s="9">
        <f t="shared" si="0"/>
        <v>0</v>
      </c>
      <c r="L8" s="2">
        <v>0.26900000000000002</v>
      </c>
      <c r="M8" s="2">
        <v>8.4500000000000006E-2</v>
      </c>
      <c r="N8" s="9">
        <f t="shared" si="6"/>
        <v>84.587898070586903</v>
      </c>
      <c r="O8" s="2">
        <v>0.1825</v>
      </c>
      <c r="P8" s="2">
        <v>0.03</v>
      </c>
      <c r="Q8" s="9">
        <f t="shared" si="7"/>
        <v>55.484795214545031</v>
      </c>
      <c r="R8" s="2">
        <v>0.16700000000000001</v>
      </c>
      <c r="S8" s="2">
        <v>5.9499999999999997E-2</v>
      </c>
      <c r="T8" s="9">
        <f t="shared" si="8"/>
        <v>53.184889771437909</v>
      </c>
      <c r="U8" s="2">
        <v>0.27550000000000002</v>
      </c>
      <c r="V8" s="2">
        <v>5.9499999999999997E-2</v>
      </c>
      <c r="W8" s="9">
        <f t="shared" si="9"/>
        <v>140.92595573562735</v>
      </c>
      <c r="X8" s="2">
        <v>8.5999999999999993E-2</v>
      </c>
      <c r="Y8" s="2">
        <v>1.7500000000000002E-2</v>
      </c>
      <c r="Z8" s="9">
        <f t="shared" si="10"/>
        <v>43.881231751171249</v>
      </c>
      <c r="AA8" s="2">
        <v>0.57199999999999995</v>
      </c>
      <c r="AB8" s="2">
        <v>0.30349999999999999</v>
      </c>
      <c r="AC8" s="9">
        <f t="shared" si="11"/>
        <v>129.50617745883784</v>
      </c>
      <c r="AD8" s="2">
        <v>7.0000000000000001E-3</v>
      </c>
      <c r="AE8" s="2">
        <v>0</v>
      </c>
      <c r="AF8" s="9">
        <f t="shared" si="12"/>
        <v>1.4000000000000001</v>
      </c>
      <c r="AG8" s="2">
        <v>0.218</v>
      </c>
      <c r="AH8" s="2">
        <v>7.1999999999999995E-2</v>
      </c>
      <c r="AI8" s="9">
        <f t="shared" si="13"/>
        <v>114.79111463872106</v>
      </c>
      <c r="AJ8" s="9">
        <f t="shared" si="1"/>
        <v>0</v>
      </c>
      <c r="AK8" s="9">
        <f t="shared" si="1"/>
        <v>0</v>
      </c>
      <c r="AL8" s="9">
        <f t="shared" si="1"/>
        <v>0</v>
      </c>
      <c r="AM8" s="2">
        <v>8.1500000000000003E-2</v>
      </c>
      <c r="AN8" s="2">
        <v>1.7999999999999999E-2</v>
      </c>
      <c r="AO8" s="9">
        <f t="shared" si="14"/>
        <v>10.015687694811575</v>
      </c>
      <c r="AP8" s="2">
        <v>2.9499999999999998E-2</v>
      </c>
      <c r="AQ8" s="2">
        <v>0</v>
      </c>
      <c r="AR8" s="9">
        <f t="shared" si="15"/>
        <v>3.54</v>
      </c>
      <c r="AS8" s="2">
        <v>0.1225</v>
      </c>
      <c r="AT8" s="2">
        <v>3.95E-2</v>
      </c>
      <c r="AU8" s="9">
        <f t="shared" si="16"/>
        <v>38.613274919384914</v>
      </c>
      <c r="AV8" s="2">
        <v>0.1065</v>
      </c>
      <c r="AW8" s="2">
        <v>3.95E-2</v>
      </c>
      <c r="AX8" s="9">
        <f t="shared" si="17"/>
        <v>34.076751605750218</v>
      </c>
      <c r="AY8" s="2">
        <v>0.27050000000000002</v>
      </c>
      <c r="AZ8" s="2">
        <v>4.5499999999999999E-2</v>
      </c>
      <c r="BA8" s="9">
        <f t="shared" si="18"/>
        <v>82.290005468465012</v>
      </c>
      <c r="BB8" s="9">
        <f t="shared" si="2"/>
        <v>0</v>
      </c>
      <c r="BC8" s="9">
        <f t="shared" si="2"/>
        <v>0</v>
      </c>
      <c r="BD8" s="9">
        <f t="shared" si="2"/>
        <v>0</v>
      </c>
      <c r="BE8" s="2"/>
      <c r="BF8" s="2"/>
      <c r="BG8" s="9">
        <f t="shared" si="19"/>
        <v>0</v>
      </c>
      <c r="BH8" s="2"/>
      <c r="BI8" s="2"/>
      <c r="BJ8" s="9">
        <f t="shared" si="20"/>
        <v>0</v>
      </c>
      <c r="BK8" s="9">
        <f t="shared" si="3"/>
        <v>0</v>
      </c>
      <c r="BL8" s="9">
        <f t="shared" si="3"/>
        <v>0</v>
      </c>
      <c r="BM8" s="9">
        <f t="shared" si="3"/>
        <v>0</v>
      </c>
      <c r="BN8" s="2">
        <v>4.0500000000000001E-2</v>
      </c>
      <c r="BO8" s="2">
        <v>3.5499999999999997E-2</v>
      </c>
      <c r="BP8" s="9">
        <f t="shared" si="21"/>
        <v>16.156887076414193</v>
      </c>
      <c r="BQ8" s="9">
        <f t="shared" si="22"/>
        <v>902.6598597481152</v>
      </c>
    </row>
    <row r="9" spans="1:72" ht="16" thickBot="1" x14ac:dyDescent="0.25">
      <c r="A9" s="3">
        <v>0.20833333333333334</v>
      </c>
      <c r="B9" s="4">
        <v>43817</v>
      </c>
      <c r="C9" s="2">
        <v>0.29199999999999998</v>
      </c>
      <c r="D9" s="2">
        <v>1.0500000000000001E-2</v>
      </c>
      <c r="E9" s="9">
        <f t="shared" si="4"/>
        <v>87.656616977841452</v>
      </c>
      <c r="F9" s="2">
        <v>1.7500000000000002E-2</v>
      </c>
      <c r="G9" s="2">
        <v>1.55E-2</v>
      </c>
      <c r="H9" s="9">
        <f t="shared" si="5"/>
        <v>7.0132018365365756</v>
      </c>
      <c r="I9" s="2">
        <v>0</v>
      </c>
      <c r="J9" s="2">
        <v>0</v>
      </c>
      <c r="K9" s="9">
        <f t="shared" si="0"/>
        <v>0</v>
      </c>
      <c r="L9" s="2">
        <v>0.26650000000000001</v>
      </c>
      <c r="M9" s="2">
        <v>8.4000000000000005E-2</v>
      </c>
      <c r="N9" s="9">
        <f t="shared" si="6"/>
        <v>83.827456719144237</v>
      </c>
      <c r="O9" s="2">
        <v>0.185</v>
      </c>
      <c r="P9" s="2">
        <v>0.03</v>
      </c>
      <c r="Q9" s="9">
        <f t="shared" si="7"/>
        <v>56.224994441973934</v>
      </c>
      <c r="R9" s="2">
        <v>0.16450000000000001</v>
      </c>
      <c r="S9" s="2">
        <v>5.8500000000000003E-2</v>
      </c>
      <c r="T9" s="9">
        <f t="shared" si="8"/>
        <v>52.377714726780518</v>
      </c>
      <c r="U9" s="2">
        <v>0.27500000000000002</v>
      </c>
      <c r="V9" s="2">
        <v>5.8999999999999997E-2</v>
      </c>
      <c r="W9" s="9">
        <f t="shared" si="9"/>
        <v>140.62894438912639</v>
      </c>
      <c r="X9" s="2">
        <v>9.6000000000000002E-2</v>
      </c>
      <c r="Y9" s="2">
        <v>1.9E-2</v>
      </c>
      <c r="Z9" s="9">
        <f t="shared" si="10"/>
        <v>48.931073971454992</v>
      </c>
      <c r="AA9" s="2">
        <v>0.5605</v>
      </c>
      <c r="AB9" s="2">
        <v>0.29549999999999998</v>
      </c>
      <c r="AC9" s="9">
        <f t="shared" si="11"/>
        <v>126.72497780627148</v>
      </c>
      <c r="AD9" s="2">
        <v>7.4999999999999997E-3</v>
      </c>
      <c r="AE9" s="2">
        <v>0</v>
      </c>
      <c r="AF9" s="9">
        <f t="shared" si="12"/>
        <v>1.5</v>
      </c>
      <c r="AG9" s="2">
        <v>0.218</v>
      </c>
      <c r="AH9" s="2">
        <v>7.2499999999999995E-2</v>
      </c>
      <c r="AI9" s="9">
        <f t="shared" si="13"/>
        <v>114.86976321034182</v>
      </c>
      <c r="AJ9" s="9">
        <f t="shared" si="1"/>
        <v>0</v>
      </c>
      <c r="AK9" s="9">
        <f t="shared" si="1"/>
        <v>0</v>
      </c>
      <c r="AL9" s="9">
        <f t="shared" si="1"/>
        <v>0</v>
      </c>
      <c r="AM9" s="2">
        <v>8.1500000000000003E-2</v>
      </c>
      <c r="AN9" s="2">
        <v>1.7500000000000002E-2</v>
      </c>
      <c r="AO9" s="9">
        <f t="shared" si="14"/>
        <v>10.002919573804441</v>
      </c>
      <c r="AP9" s="2">
        <v>3.3000000000000002E-2</v>
      </c>
      <c r="AQ9" s="2">
        <v>0</v>
      </c>
      <c r="AR9" s="9">
        <f t="shared" si="15"/>
        <v>3.96</v>
      </c>
      <c r="AS9" s="2">
        <v>0.11799999999999999</v>
      </c>
      <c r="AT9" s="2">
        <v>3.85E-2</v>
      </c>
      <c r="AU9" s="9">
        <f t="shared" si="16"/>
        <v>37.236574761919229</v>
      </c>
      <c r="AV9" s="2">
        <v>0.10349999999999999</v>
      </c>
      <c r="AW9" s="2">
        <v>3.85E-2</v>
      </c>
      <c r="AX9" s="9">
        <f t="shared" si="17"/>
        <v>33.128613010508005</v>
      </c>
      <c r="AY9" s="2">
        <v>0.26650000000000001</v>
      </c>
      <c r="AZ9" s="2">
        <v>4.5499999999999999E-2</v>
      </c>
      <c r="BA9" s="9">
        <f t="shared" si="18"/>
        <v>81.106873938033146</v>
      </c>
      <c r="BB9" s="9">
        <f t="shared" si="2"/>
        <v>0</v>
      </c>
      <c r="BC9" s="9">
        <f t="shared" si="2"/>
        <v>0</v>
      </c>
      <c r="BD9" s="9">
        <f t="shared" si="2"/>
        <v>0</v>
      </c>
      <c r="BE9" s="2"/>
      <c r="BF9" s="2"/>
      <c r="BG9" s="9">
        <f t="shared" si="19"/>
        <v>0</v>
      </c>
      <c r="BH9" s="2"/>
      <c r="BI9" s="2"/>
      <c r="BJ9" s="9">
        <f t="shared" si="20"/>
        <v>0</v>
      </c>
      <c r="BK9" s="9">
        <f t="shared" si="3"/>
        <v>0</v>
      </c>
      <c r="BL9" s="9">
        <f t="shared" si="3"/>
        <v>0</v>
      </c>
      <c r="BM9" s="9">
        <f t="shared" si="3"/>
        <v>0</v>
      </c>
      <c r="BN9" s="2">
        <v>0.04</v>
      </c>
      <c r="BO9" s="2">
        <v>3.5499999999999997E-2</v>
      </c>
      <c r="BP9" s="9">
        <f t="shared" si="21"/>
        <v>16.044391543464652</v>
      </c>
      <c r="BQ9" s="9">
        <f t="shared" si="22"/>
        <v>901.23411690720081</v>
      </c>
    </row>
    <row r="10" spans="1:72" ht="16" thickBot="1" x14ac:dyDescent="0.25">
      <c r="A10" s="3">
        <v>0.25</v>
      </c>
      <c r="B10" s="4">
        <v>43817</v>
      </c>
      <c r="C10" s="2">
        <v>0.28199999999999997</v>
      </c>
      <c r="D10" s="2">
        <v>8.9999999999999993E-3</v>
      </c>
      <c r="E10" s="9">
        <f t="shared" si="4"/>
        <v>84.643074140770665</v>
      </c>
      <c r="F10" s="2">
        <v>1.7000000000000001E-2</v>
      </c>
      <c r="G10" s="2">
        <v>1.55E-2</v>
      </c>
      <c r="H10" s="9">
        <f t="shared" si="5"/>
        <v>6.9016302421964042</v>
      </c>
      <c r="I10" s="2">
        <v>0</v>
      </c>
      <c r="J10" s="2">
        <v>0</v>
      </c>
      <c r="K10" s="9">
        <f t="shared" si="0"/>
        <v>0</v>
      </c>
      <c r="L10" s="2">
        <v>0.30049999999999999</v>
      </c>
      <c r="M10" s="2">
        <v>8.2500000000000004E-2</v>
      </c>
      <c r="N10" s="9">
        <f t="shared" si="6"/>
        <v>93.485747576836545</v>
      </c>
      <c r="O10" s="2">
        <v>0.20849999999999999</v>
      </c>
      <c r="P10" s="2">
        <v>3.0499999999999999E-2</v>
      </c>
      <c r="Q10" s="9">
        <f t="shared" si="7"/>
        <v>63.215702163307498</v>
      </c>
      <c r="R10" s="2">
        <v>0.185</v>
      </c>
      <c r="S10" s="2">
        <v>6.2E-2</v>
      </c>
      <c r="T10" s="9">
        <f t="shared" si="8"/>
        <v>58.533836368377564</v>
      </c>
      <c r="U10" s="2">
        <v>0.3135</v>
      </c>
      <c r="V10" s="2">
        <v>6.1499999999999999E-2</v>
      </c>
      <c r="W10" s="9">
        <f t="shared" si="9"/>
        <v>159.73767558093488</v>
      </c>
      <c r="X10" s="2">
        <v>0.11799999999999999</v>
      </c>
      <c r="Y10" s="2">
        <v>1.95E-2</v>
      </c>
      <c r="Z10" s="9">
        <f t="shared" si="10"/>
        <v>59.800188126794382</v>
      </c>
      <c r="AA10" s="2">
        <v>0.58099999999999996</v>
      </c>
      <c r="AB10" s="2">
        <v>0.28999999999999998</v>
      </c>
      <c r="AC10" s="9">
        <f t="shared" si="11"/>
        <v>129.87085893301852</v>
      </c>
      <c r="AD10" s="2">
        <v>7.4999999999999997E-3</v>
      </c>
      <c r="AE10" s="2">
        <v>5.0000000000000001E-4</v>
      </c>
      <c r="AF10" s="9">
        <f t="shared" si="12"/>
        <v>1.5033296378372907</v>
      </c>
      <c r="AG10" s="2">
        <v>0.2235</v>
      </c>
      <c r="AH10" s="2">
        <v>7.3499999999999996E-2</v>
      </c>
      <c r="AI10" s="9">
        <f t="shared" si="13"/>
        <v>117.63768528834628</v>
      </c>
      <c r="AJ10" s="9">
        <f t="shared" si="1"/>
        <v>0</v>
      </c>
      <c r="AK10" s="9">
        <f t="shared" si="1"/>
        <v>0</v>
      </c>
      <c r="AL10" s="9">
        <f t="shared" si="1"/>
        <v>0</v>
      </c>
      <c r="AM10" s="2">
        <v>0.08</v>
      </c>
      <c r="AN10" s="2">
        <v>1.35E-2</v>
      </c>
      <c r="AO10" s="9">
        <f t="shared" si="14"/>
        <v>9.7357280159215627</v>
      </c>
      <c r="AP10" s="2">
        <v>2.9000000000000001E-2</v>
      </c>
      <c r="AQ10" s="2">
        <v>0</v>
      </c>
      <c r="AR10" s="9">
        <f t="shared" si="15"/>
        <v>3.48</v>
      </c>
      <c r="AS10" s="2">
        <v>0.127</v>
      </c>
      <c r="AT10" s="2">
        <v>0.04</v>
      </c>
      <c r="AU10" s="9">
        <f t="shared" si="16"/>
        <v>39.945087307452468</v>
      </c>
      <c r="AV10" s="2">
        <v>0.111</v>
      </c>
      <c r="AW10" s="2">
        <v>3.9E-2</v>
      </c>
      <c r="AX10" s="9">
        <f t="shared" si="17"/>
        <v>35.29560879202964</v>
      </c>
      <c r="AY10" s="2">
        <v>0.27250000000000002</v>
      </c>
      <c r="AZ10" s="2">
        <v>4.5999999999999999E-2</v>
      </c>
      <c r="BA10" s="9">
        <f t="shared" si="18"/>
        <v>82.906589002322363</v>
      </c>
      <c r="BB10" s="9">
        <f t="shared" si="2"/>
        <v>0</v>
      </c>
      <c r="BC10" s="9">
        <f t="shared" si="2"/>
        <v>0</v>
      </c>
      <c r="BD10" s="9">
        <f t="shared" si="2"/>
        <v>0</v>
      </c>
      <c r="BE10" s="2"/>
      <c r="BF10" s="2"/>
      <c r="BG10" s="9">
        <f t="shared" si="19"/>
        <v>0</v>
      </c>
      <c r="BH10" s="2"/>
      <c r="BI10" s="2"/>
      <c r="BJ10" s="9">
        <f t="shared" si="20"/>
        <v>0</v>
      </c>
      <c r="BK10" s="9">
        <f t="shared" si="3"/>
        <v>0</v>
      </c>
      <c r="BL10" s="9">
        <f t="shared" si="3"/>
        <v>0</v>
      </c>
      <c r="BM10" s="9">
        <f t="shared" si="3"/>
        <v>0</v>
      </c>
      <c r="BN10" s="2">
        <v>4.0500000000000001E-2</v>
      </c>
      <c r="BO10" s="2">
        <v>3.5499999999999997E-2</v>
      </c>
      <c r="BP10" s="9">
        <f t="shared" si="21"/>
        <v>16.156887076414193</v>
      </c>
      <c r="BQ10" s="9">
        <f t="shared" si="22"/>
        <v>962.84962825256025</v>
      </c>
    </row>
    <row r="11" spans="1:72" ht="16" thickBot="1" x14ac:dyDescent="0.25">
      <c r="A11" s="3">
        <v>0.29166666666666669</v>
      </c>
      <c r="B11" s="4">
        <v>43817</v>
      </c>
      <c r="C11" s="2">
        <v>0.28100000000000003</v>
      </c>
      <c r="D11" s="2">
        <v>8.5000000000000006E-3</v>
      </c>
      <c r="E11" s="9">
        <f t="shared" si="4"/>
        <v>84.338558797266629</v>
      </c>
      <c r="F11" s="2">
        <v>1.7000000000000001E-2</v>
      </c>
      <c r="G11" s="2">
        <v>1.4999999999999999E-2</v>
      </c>
      <c r="H11" s="9">
        <f t="shared" si="5"/>
        <v>6.8014704292527801</v>
      </c>
      <c r="I11" s="2">
        <v>0</v>
      </c>
      <c r="J11" s="2">
        <v>0</v>
      </c>
      <c r="K11" s="9">
        <f t="shared" si="0"/>
        <v>0</v>
      </c>
      <c r="L11" s="2">
        <v>0.35899999999999999</v>
      </c>
      <c r="M11" s="2">
        <v>8.7999999999999995E-2</v>
      </c>
      <c r="N11" s="9">
        <f t="shared" si="6"/>
        <v>110.88845746965733</v>
      </c>
      <c r="O11" s="2">
        <v>0.2485</v>
      </c>
      <c r="P11" s="2">
        <v>3.5999999999999997E-2</v>
      </c>
      <c r="Q11" s="9">
        <f t="shared" si="7"/>
        <v>75.328231759414081</v>
      </c>
      <c r="R11" s="2">
        <v>0.216</v>
      </c>
      <c r="S11" s="2">
        <v>6.8000000000000005E-2</v>
      </c>
      <c r="T11" s="9">
        <f t="shared" si="8"/>
        <v>67.935263302647172</v>
      </c>
      <c r="U11" s="2">
        <v>0.3695</v>
      </c>
      <c r="V11" s="2">
        <v>7.6999999999999999E-2</v>
      </c>
      <c r="W11" s="9">
        <f t="shared" si="9"/>
        <v>188.71887160535906</v>
      </c>
      <c r="X11" s="2">
        <v>0.1305</v>
      </c>
      <c r="Y11" s="2">
        <v>2.5999999999999999E-2</v>
      </c>
      <c r="Z11" s="9">
        <f t="shared" si="10"/>
        <v>66.532416910856313</v>
      </c>
      <c r="AA11" s="2">
        <v>0.58199999999999996</v>
      </c>
      <c r="AB11" s="2">
        <v>0.28499999999999998</v>
      </c>
      <c r="AC11" s="9">
        <f t="shared" si="11"/>
        <v>129.60694425839998</v>
      </c>
      <c r="AD11" s="2">
        <v>7.0000000000000001E-3</v>
      </c>
      <c r="AE11" s="2">
        <v>0</v>
      </c>
      <c r="AF11" s="9">
        <f t="shared" si="12"/>
        <v>1.4000000000000001</v>
      </c>
      <c r="AG11" s="2">
        <v>0.24049999999999999</v>
      </c>
      <c r="AH11" s="2">
        <v>7.7499999999999999E-2</v>
      </c>
      <c r="AI11" s="9">
        <f t="shared" si="13"/>
        <v>126.33932483593539</v>
      </c>
      <c r="AJ11" s="9">
        <f t="shared" si="1"/>
        <v>0</v>
      </c>
      <c r="AK11" s="9">
        <f t="shared" si="1"/>
        <v>0</v>
      </c>
      <c r="AL11" s="9">
        <f t="shared" si="1"/>
        <v>0</v>
      </c>
      <c r="AM11" s="2">
        <v>7.9000000000000001E-2</v>
      </c>
      <c r="AN11" s="2">
        <v>1.2E-2</v>
      </c>
      <c r="AO11" s="9">
        <f t="shared" si="14"/>
        <v>9.5887434004670293</v>
      </c>
      <c r="AP11" s="2">
        <v>3.2500000000000001E-2</v>
      </c>
      <c r="AQ11" s="2">
        <v>0</v>
      </c>
      <c r="AR11" s="9">
        <f t="shared" si="15"/>
        <v>3.9000000000000004</v>
      </c>
      <c r="AS11" s="2">
        <v>0.14099999999999999</v>
      </c>
      <c r="AT11" s="2">
        <v>0.04</v>
      </c>
      <c r="AU11" s="9">
        <f t="shared" si="16"/>
        <v>43.969193761086864</v>
      </c>
      <c r="AV11" s="2">
        <v>0.1285</v>
      </c>
      <c r="AW11" s="2">
        <v>3.85E-2</v>
      </c>
      <c r="AX11" s="9">
        <f t="shared" si="17"/>
        <v>40.243073938256749</v>
      </c>
      <c r="AY11" s="2">
        <v>0.28599999999999998</v>
      </c>
      <c r="AZ11" s="2">
        <v>4.5499999999999999E-2</v>
      </c>
      <c r="BA11" s="9">
        <f t="shared" si="18"/>
        <v>86.879010698787283</v>
      </c>
      <c r="BB11" s="9">
        <f t="shared" si="2"/>
        <v>0</v>
      </c>
      <c r="BC11" s="9">
        <f t="shared" si="2"/>
        <v>0</v>
      </c>
      <c r="BD11" s="9">
        <f t="shared" si="2"/>
        <v>0</v>
      </c>
      <c r="BE11" s="2"/>
      <c r="BF11" s="2"/>
      <c r="BG11" s="9">
        <f t="shared" si="19"/>
        <v>0</v>
      </c>
      <c r="BH11" s="2"/>
      <c r="BI11" s="2"/>
      <c r="BJ11" s="9">
        <f t="shared" si="20"/>
        <v>0</v>
      </c>
      <c r="BK11" s="9">
        <f t="shared" si="3"/>
        <v>0</v>
      </c>
      <c r="BL11" s="9">
        <f t="shared" si="3"/>
        <v>0</v>
      </c>
      <c r="BM11" s="9">
        <f t="shared" si="3"/>
        <v>0</v>
      </c>
      <c r="BN11" s="2">
        <v>3.95E-2</v>
      </c>
      <c r="BO11" s="2">
        <v>3.4500000000000003E-2</v>
      </c>
      <c r="BP11" s="9">
        <f t="shared" si="21"/>
        <v>15.73356285143324</v>
      </c>
      <c r="BQ11" s="9">
        <f t="shared" si="22"/>
        <v>1058.2031240188196</v>
      </c>
    </row>
    <row r="12" spans="1:72" ht="16" thickBot="1" x14ac:dyDescent="0.25">
      <c r="A12" s="3">
        <v>0.33333333333333331</v>
      </c>
      <c r="B12" s="4">
        <v>43817</v>
      </c>
      <c r="C12" s="2">
        <v>0.28749999999999998</v>
      </c>
      <c r="D12" s="2">
        <v>1.15E-2</v>
      </c>
      <c r="E12" s="9">
        <f t="shared" si="4"/>
        <v>86.318972422057939</v>
      </c>
      <c r="F12" s="2">
        <v>1.7000000000000001E-2</v>
      </c>
      <c r="G12" s="2">
        <v>1.4999999999999999E-2</v>
      </c>
      <c r="H12" s="9">
        <f t="shared" si="5"/>
        <v>6.8014704292527801</v>
      </c>
      <c r="I12" s="2">
        <v>0</v>
      </c>
      <c r="J12" s="2">
        <v>0</v>
      </c>
      <c r="K12" s="9">
        <f t="shared" si="0"/>
        <v>0</v>
      </c>
      <c r="L12" s="2">
        <v>0.3705</v>
      </c>
      <c r="M12" s="2">
        <v>8.5000000000000006E-2</v>
      </c>
      <c r="N12" s="9">
        <f t="shared" si="6"/>
        <v>114.03759248598683</v>
      </c>
      <c r="O12" s="2">
        <v>0.2555</v>
      </c>
      <c r="P12" s="2">
        <v>3.5499999999999997E-2</v>
      </c>
      <c r="Q12" s="9">
        <f t="shared" si="7"/>
        <v>77.386336003198906</v>
      </c>
      <c r="R12" s="2">
        <v>0.20549999999999999</v>
      </c>
      <c r="S12" s="2">
        <v>6.4500000000000002E-2</v>
      </c>
      <c r="T12" s="9">
        <f t="shared" si="8"/>
        <v>64.615361950545477</v>
      </c>
      <c r="U12" s="2">
        <v>0.3695</v>
      </c>
      <c r="V12" s="2">
        <v>6.7500000000000004E-2</v>
      </c>
      <c r="W12" s="9">
        <f t="shared" si="9"/>
        <v>187.8074146566104</v>
      </c>
      <c r="X12" s="2">
        <v>0.128</v>
      </c>
      <c r="Y12" s="2">
        <v>2.2499999999999999E-2</v>
      </c>
      <c r="Z12" s="9">
        <f t="shared" si="10"/>
        <v>64.981247294892697</v>
      </c>
      <c r="AA12" s="2">
        <v>0.58099999999999996</v>
      </c>
      <c r="AB12" s="2">
        <v>0.28699999999999998</v>
      </c>
      <c r="AC12" s="9">
        <f t="shared" si="11"/>
        <v>129.60401228357091</v>
      </c>
      <c r="AD12" s="2">
        <v>7.4999999999999997E-3</v>
      </c>
      <c r="AE12" s="2">
        <v>0</v>
      </c>
      <c r="AF12" s="9">
        <f t="shared" si="12"/>
        <v>1.5</v>
      </c>
      <c r="AG12" s="2">
        <v>0.22900000000000001</v>
      </c>
      <c r="AH12" s="2">
        <v>7.3999999999999996E-2</v>
      </c>
      <c r="AI12" s="9">
        <f t="shared" si="13"/>
        <v>120.3297552561294</v>
      </c>
      <c r="AJ12" s="9">
        <f t="shared" si="1"/>
        <v>0</v>
      </c>
      <c r="AK12" s="9">
        <f t="shared" si="1"/>
        <v>0</v>
      </c>
      <c r="AL12" s="9">
        <f t="shared" si="1"/>
        <v>0</v>
      </c>
      <c r="AM12" s="2">
        <v>0.08</v>
      </c>
      <c r="AN12" s="2">
        <v>1.6500000000000001E-2</v>
      </c>
      <c r="AO12" s="9">
        <f t="shared" si="14"/>
        <v>9.8020610077677048</v>
      </c>
      <c r="AP12" s="2">
        <v>2.8500000000000001E-2</v>
      </c>
      <c r="AQ12" s="2">
        <v>0</v>
      </c>
      <c r="AR12" s="9">
        <f t="shared" si="15"/>
        <v>3.42</v>
      </c>
      <c r="AS12" s="2">
        <v>0.14449999999999999</v>
      </c>
      <c r="AT12" s="2">
        <v>4.1000000000000002E-2</v>
      </c>
      <c r="AU12" s="9">
        <f t="shared" si="16"/>
        <v>45.061208372612462</v>
      </c>
      <c r="AV12" s="2">
        <v>0.1285</v>
      </c>
      <c r="AW12" s="2">
        <v>3.6499999999999998E-2</v>
      </c>
      <c r="AX12" s="9">
        <f t="shared" si="17"/>
        <v>40.074992202120264</v>
      </c>
      <c r="AY12" s="2">
        <v>0.27900000000000003</v>
      </c>
      <c r="AZ12" s="2">
        <v>4.3499999999999997E-2</v>
      </c>
      <c r="BA12" s="9">
        <f t="shared" si="18"/>
        <v>84.711230070162486</v>
      </c>
      <c r="BB12" s="9">
        <f t="shared" si="2"/>
        <v>0</v>
      </c>
      <c r="BC12" s="9">
        <f t="shared" si="2"/>
        <v>0</v>
      </c>
      <c r="BD12" s="9">
        <f t="shared" si="2"/>
        <v>0</v>
      </c>
      <c r="BE12" s="2"/>
      <c r="BF12" s="2"/>
      <c r="BG12" s="9">
        <f t="shared" si="19"/>
        <v>0</v>
      </c>
      <c r="BH12" s="2"/>
      <c r="BI12" s="2"/>
      <c r="BJ12" s="9">
        <f t="shared" si="20"/>
        <v>0</v>
      </c>
      <c r="BK12" s="9">
        <f t="shared" si="3"/>
        <v>0</v>
      </c>
      <c r="BL12" s="9">
        <f t="shared" si="3"/>
        <v>0</v>
      </c>
      <c r="BM12" s="9">
        <f t="shared" si="3"/>
        <v>0</v>
      </c>
      <c r="BN12" s="2">
        <v>3.95E-2</v>
      </c>
      <c r="BO12" s="2">
        <v>3.4000000000000002E-2</v>
      </c>
      <c r="BP12" s="9">
        <f t="shared" si="21"/>
        <v>15.635296607356063</v>
      </c>
      <c r="BQ12" s="9">
        <f t="shared" si="22"/>
        <v>1052.0869510422644</v>
      </c>
    </row>
    <row r="13" spans="1:72" ht="16" thickBot="1" x14ac:dyDescent="0.25">
      <c r="A13" s="3">
        <v>0.375</v>
      </c>
      <c r="B13" s="4">
        <v>43817</v>
      </c>
      <c r="C13" s="2">
        <v>0.27550000000000002</v>
      </c>
      <c r="D13" s="2">
        <v>4.0000000000000001E-3</v>
      </c>
      <c r="E13" s="9">
        <f t="shared" si="4"/>
        <v>82.658710974706111</v>
      </c>
      <c r="F13" s="2">
        <v>1.6500000000000001E-2</v>
      </c>
      <c r="G13" s="2">
        <v>1.4999999999999999E-2</v>
      </c>
      <c r="H13" s="9">
        <f t="shared" si="5"/>
        <v>6.6897309362933282</v>
      </c>
      <c r="I13" s="2">
        <v>0</v>
      </c>
      <c r="J13" s="2">
        <v>0</v>
      </c>
      <c r="K13" s="9">
        <f t="shared" si="0"/>
        <v>0</v>
      </c>
      <c r="L13" s="2">
        <v>0.38700000000000001</v>
      </c>
      <c r="M13" s="2">
        <v>8.7999999999999995E-2</v>
      </c>
      <c r="N13" s="9">
        <f t="shared" si="6"/>
        <v>119.06372243466942</v>
      </c>
      <c r="O13" s="2">
        <v>0.26250000000000001</v>
      </c>
      <c r="P13" s="2">
        <v>3.7999999999999999E-2</v>
      </c>
      <c r="Q13" s="9">
        <f t="shared" si="7"/>
        <v>79.570864642782425</v>
      </c>
      <c r="R13" s="2">
        <v>0.219</v>
      </c>
      <c r="S13" s="2">
        <v>6.0999999999999999E-2</v>
      </c>
      <c r="T13" s="9">
        <f t="shared" si="8"/>
        <v>68.201026385238521</v>
      </c>
      <c r="U13" s="2">
        <v>0.42499999999999999</v>
      </c>
      <c r="V13" s="2">
        <v>7.5499999999999998E-2</v>
      </c>
      <c r="W13" s="9">
        <f t="shared" si="9"/>
        <v>215.82704302287976</v>
      </c>
      <c r="X13" s="2">
        <v>0.11550000000000001</v>
      </c>
      <c r="Y13" s="2">
        <v>2.2499999999999999E-2</v>
      </c>
      <c r="Z13" s="9">
        <f t="shared" si="10"/>
        <v>58.835575972365561</v>
      </c>
      <c r="AA13" s="2">
        <v>0.57650000000000001</v>
      </c>
      <c r="AB13" s="2">
        <v>0.27950000000000003</v>
      </c>
      <c r="AC13" s="9">
        <f t="shared" si="11"/>
        <v>128.13625560316643</v>
      </c>
      <c r="AD13" s="2">
        <v>7.0000000000000001E-3</v>
      </c>
      <c r="AE13" s="2">
        <v>0</v>
      </c>
      <c r="AF13" s="9">
        <f t="shared" si="12"/>
        <v>1.4000000000000001</v>
      </c>
      <c r="AG13" s="2">
        <v>0.2225</v>
      </c>
      <c r="AH13" s="2">
        <v>7.2499999999999995E-2</v>
      </c>
      <c r="AI13" s="9">
        <f t="shared" si="13"/>
        <v>117.00694423836561</v>
      </c>
      <c r="AJ13" s="9">
        <f t="shared" si="1"/>
        <v>0</v>
      </c>
      <c r="AK13" s="9">
        <f t="shared" si="1"/>
        <v>0</v>
      </c>
      <c r="AL13" s="9">
        <f t="shared" si="1"/>
        <v>0</v>
      </c>
      <c r="AM13" s="2">
        <v>8.4500000000000006E-2</v>
      </c>
      <c r="AN13" s="2">
        <v>1.8499999999999999E-2</v>
      </c>
      <c r="AO13" s="9">
        <f t="shared" si="14"/>
        <v>10.380173408956134</v>
      </c>
      <c r="AP13" s="2">
        <v>3.2000000000000001E-2</v>
      </c>
      <c r="AQ13" s="2">
        <v>0</v>
      </c>
      <c r="AR13" s="9">
        <f t="shared" si="15"/>
        <v>3.84</v>
      </c>
      <c r="AS13" s="2">
        <v>0.14249999999999999</v>
      </c>
      <c r="AT13" s="2">
        <v>4.0500000000000001E-2</v>
      </c>
      <c r="AU13" s="9">
        <f t="shared" si="16"/>
        <v>44.443053450454997</v>
      </c>
      <c r="AV13" s="2">
        <v>0.1215</v>
      </c>
      <c r="AW13" s="2">
        <v>3.3500000000000002E-2</v>
      </c>
      <c r="AX13" s="9">
        <f t="shared" si="17"/>
        <v>37.810117693548641</v>
      </c>
      <c r="AY13" s="2">
        <v>0.3175</v>
      </c>
      <c r="AZ13" s="2">
        <v>4.1000000000000002E-2</v>
      </c>
      <c r="BA13" s="9">
        <f t="shared" si="18"/>
        <v>96.040889729323098</v>
      </c>
      <c r="BB13" s="9">
        <f t="shared" si="2"/>
        <v>0</v>
      </c>
      <c r="BC13" s="9">
        <f t="shared" si="2"/>
        <v>0</v>
      </c>
      <c r="BD13" s="9">
        <f t="shared" si="2"/>
        <v>0</v>
      </c>
      <c r="BE13" s="2"/>
      <c r="BF13" s="2"/>
      <c r="BG13" s="9">
        <f t="shared" si="19"/>
        <v>0</v>
      </c>
      <c r="BH13" s="2"/>
      <c r="BI13" s="2"/>
      <c r="BJ13" s="9">
        <f t="shared" si="20"/>
        <v>0</v>
      </c>
      <c r="BK13" s="9">
        <f t="shared" si="3"/>
        <v>0</v>
      </c>
      <c r="BL13" s="9">
        <f t="shared" si="3"/>
        <v>0</v>
      </c>
      <c r="BM13" s="9">
        <f t="shared" si="3"/>
        <v>0</v>
      </c>
      <c r="BN13" s="2">
        <v>3.95E-2</v>
      </c>
      <c r="BO13" s="2">
        <v>3.4500000000000003E-2</v>
      </c>
      <c r="BP13" s="9">
        <f t="shared" si="21"/>
        <v>15.73356285143324</v>
      </c>
      <c r="BQ13" s="9">
        <f t="shared" si="22"/>
        <v>1085.637671344183</v>
      </c>
    </row>
    <row r="14" spans="1:72" ht="16" thickBot="1" x14ac:dyDescent="0.25">
      <c r="A14" s="3">
        <v>0.41666666666666669</v>
      </c>
      <c r="B14" s="4">
        <v>43817</v>
      </c>
      <c r="C14" s="2">
        <v>0.32150000000000001</v>
      </c>
      <c r="D14" s="2">
        <v>3.5499999999999997E-2</v>
      </c>
      <c r="E14" s="9">
        <f t="shared" si="4"/>
        <v>97.036204583650118</v>
      </c>
      <c r="F14" s="2">
        <v>2.0500000000000001E-2</v>
      </c>
      <c r="G14" s="2">
        <v>1.4E-2</v>
      </c>
      <c r="H14" s="9">
        <f t="shared" si="5"/>
        <v>7.447314952383846</v>
      </c>
      <c r="I14" s="2">
        <v>0</v>
      </c>
      <c r="J14" s="2">
        <v>0</v>
      </c>
      <c r="K14" s="9">
        <f t="shared" si="0"/>
        <v>0</v>
      </c>
      <c r="L14" s="2">
        <v>0.3745</v>
      </c>
      <c r="M14" s="2">
        <v>6.6000000000000003E-2</v>
      </c>
      <c r="N14" s="9">
        <f t="shared" si="6"/>
        <v>114.08138542286379</v>
      </c>
      <c r="O14" s="2">
        <v>0.25900000000000001</v>
      </c>
      <c r="P14" s="2">
        <v>3.3500000000000002E-2</v>
      </c>
      <c r="Q14" s="9">
        <f t="shared" si="7"/>
        <v>78.34725585494364</v>
      </c>
      <c r="R14" s="2">
        <v>0.21149999999999999</v>
      </c>
      <c r="S14" s="2">
        <v>4.3999999999999997E-2</v>
      </c>
      <c r="T14" s="9">
        <f t="shared" si="8"/>
        <v>64.808506386121863</v>
      </c>
      <c r="U14" s="2">
        <v>0.46250000000000002</v>
      </c>
      <c r="V14" s="2">
        <v>7.7499999999999999E-2</v>
      </c>
      <c r="W14" s="9">
        <f t="shared" si="9"/>
        <v>234.47414569627927</v>
      </c>
      <c r="X14" s="2">
        <v>9.7500000000000003E-2</v>
      </c>
      <c r="Y14" s="2">
        <v>1.9E-2</v>
      </c>
      <c r="Z14" s="9">
        <f t="shared" si="10"/>
        <v>49.667016218009316</v>
      </c>
      <c r="AA14" s="2">
        <v>0.57250000000000001</v>
      </c>
      <c r="AB14" s="2">
        <v>0.27800000000000002</v>
      </c>
      <c r="AC14" s="9">
        <f t="shared" si="11"/>
        <v>127.28554513376609</v>
      </c>
      <c r="AD14" s="2">
        <v>7.4999999999999997E-3</v>
      </c>
      <c r="AE14" s="2">
        <v>0</v>
      </c>
      <c r="AF14" s="9">
        <f t="shared" si="12"/>
        <v>1.5</v>
      </c>
      <c r="AG14" s="2">
        <v>0.22900000000000001</v>
      </c>
      <c r="AH14" s="2">
        <v>7.8E-2</v>
      </c>
      <c r="AI14" s="9">
        <f t="shared" si="13"/>
        <v>120.95970403402944</v>
      </c>
      <c r="AJ14" s="9">
        <f t="shared" si="1"/>
        <v>0</v>
      </c>
      <c r="AK14" s="9">
        <f t="shared" si="1"/>
        <v>0</v>
      </c>
      <c r="AL14" s="9">
        <f t="shared" si="1"/>
        <v>0</v>
      </c>
      <c r="AM14" s="2">
        <v>0.1065</v>
      </c>
      <c r="AN14" s="2">
        <v>5.2999999999999999E-2</v>
      </c>
      <c r="AO14" s="9">
        <f t="shared" si="14"/>
        <v>14.275083187148159</v>
      </c>
      <c r="AP14" s="2">
        <v>0.20200000000000001</v>
      </c>
      <c r="AQ14" s="2">
        <v>0.14799999999999999</v>
      </c>
      <c r="AR14" s="9">
        <f t="shared" si="15"/>
        <v>30.049878535528226</v>
      </c>
      <c r="AS14" s="2">
        <v>0.13500000000000001</v>
      </c>
      <c r="AT14" s="2">
        <v>4.1500000000000002E-2</v>
      </c>
      <c r="AU14" s="9">
        <f t="shared" si="16"/>
        <v>42.370420106484673</v>
      </c>
      <c r="AV14" s="2">
        <v>0.13500000000000001</v>
      </c>
      <c r="AW14" s="2">
        <v>2.8500000000000001E-2</v>
      </c>
      <c r="AX14" s="9">
        <f t="shared" si="17"/>
        <v>41.392662393230999</v>
      </c>
      <c r="AY14" s="2">
        <v>0.3125</v>
      </c>
      <c r="AZ14" s="2">
        <v>3.7999999999999999E-2</v>
      </c>
      <c r="BA14" s="9">
        <f t="shared" si="18"/>
        <v>94.440576554783902</v>
      </c>
      <c r="BB14" s="9">
        <f t="shared" si="2"/>
        <v>0</v>
      </c>
      <c r="BC14" s="9">
        <f t="shared" si="2"/>
        <v>0</v>
      </c>
      <c r="BD14" s="9">
        <f t="shared" si="2"/>
        <v>0</v>
      </c>
      <c r="BE14" s="2"/>
      <c r="BF14" s="2"/>
      <c r="BG14" s="9">
        <f t="shared" si="19"/>
        <v>0</v>
      </c>
      <c r="BH14" s="2"/>
      <c r="BI14" s="2"/>
      <c r="BJ14" s="9">
        <f t="shared" si="20"/>
        <v>0</v>
      </c>
      <c r="BK14" s="9">
        <f t="shared" si="3"/>
        <v>0</v>
      </c>
      <c r="BL14" s="9">
        <f t="shared" si="3"/>
        <v>0</v>
      </c>
      <c r="BM14" s="9">
        <f t="shared" si="3"/>
        <v>0</v>
      </c>
      <c r="BN14" s="2">
        <v>3.95E-2</v>
      </c>
      <c r="BO14" s="2">
        <v>3.4000000000000002E-2</v>
      </c>
      <c r="BP14" s="9">
        <f t="shared" si="21"/>
        <v>15.635296607356063</v>
      </c>
      <c r="BQ14" s="9">
        <f t="shared" si="22"/>
        <v>1133.7709956665794</v>
      </c>
    </row>
    <row r="15" spans="1:72" ht="16" thickBot="1" x14ac:dyDescent="0.25">
      <c r="A15" s="3">
        <v>0.45833333333333331</v>
      </c>
      <c r="B15" s="4">
        <v>43817</v>
      </c>
      <c r="C15" s="2">
        <v>0.27100000000000002</v>
      </c>
      <c r="D15" s="2">
        <v>7.4999999999999997E-3</v>
      </c>
      <c r="E15" s="9">
        <f t="shared" si="4"/>
        <v>81.331128726951775</v>
      </c>
      <c r="F15" s="2">
        <v>2.1000000000000001E-2</v>
      </c>
      <c r="G15" s="2">
        <v>1.4E-2</v>
      </c>
      <c r="H15" s="9">
        <f t="shared" si="5"/>
        <v>7.5716576784743781</v>
      </c>
      <c r="I15" s="2">
        <v>0</v>
      </c>
      <c r="J15" s="2">
        <v>0</v>
      </c>
      <c r="K15" s="9">
        <f t="shared" si="0"/>
        <v>0</v>
      </c>
      <c r="L15" s="2">
        <v>0.41349999999999998</v>
      </c>
      <c r="M15" s="2">
        <v>6.9500000000000006E-2</v>
      </c>
      <c r="N15" s="9">
        <f t="shared" si="6"/>
        <v>125.79000357739083</v>
      </c>
      <c r="O15" s="2">
        <v>0.27800000000000002</v>
      </c>
      <c r="P15" s="2">
        <v>3.2000000000000001E-2</v>
      </c>
      <c r="Q15" s="9">
        <f t="shared" si="7"/>
        <v>83.95069981840534</v>
      </c>
      <c r="R15" s="2">
        <v>0.2465</v>
      </c>
      <c r="S15" s="2">
        <v>4.1500000000000002E-2</v>
      </c>
      <c r="T15" s="9">
        <f t="shared" si="8"/>
        <v>74.990699423328493</v>
      </c>
      <c r="U15" s="2">
        <v>0.44850000000000001</v>
      </c>
      <c r="V15" s="2">
        <v>6.8500000000000005E-2</v>
      </c>
      <c r="W15" s="9">
        <f t="shared" si="9"/>
        <v>226.85044632973506</v>
      </c>
      <c r="X15" s="2">
        <v>0.09</v>
      </c>
      <c r="Y15" s="2">
        <v>1.9E-2</v>
      </c>
      <c r="Z15" s="9">
        <f t="shared" si="10"/>
        <v>45.991847103589997</v>
      </c>
      <c r="AA15" s="2">
        <v>0.56599999999999995</v>
      </c>
      <c r="AB15" s="2">
        <v>0.27750000000000002</v>
      </c>
      <c r="AC15" s="9">
        <f t="shared" si="11"/>
        <v>126.07335166481455</v>
      </c>
      <c r="AD15" s="2">
        <v>7.0000000000000001E-3</v>
      </c>
      <c r="AE15" s="2">
        <v>5.0000000000000001E-4</v>
      </c>
      <c r="AF15" s="9">
        <f t="shared" si="12"/>
        <v>1.4035668847618201</v>
      </c>
      <c r="AG15" s="2">
        <v>0.24</v>
      </c>
      <c r="AH15" s="2">
        <v>0.08</v>
      </c>
      <c r="AI15" s="9">
        <f t="shared" si="13"/>
        <v>126.49110640673517</v>
      </c>
      <c r="AJ15" s="9">
        <f t="shared" si="1"/>
        <v>0</v>
      </c>
      <c r="AK15" s="9">
        <f t="shared" si="1"/>
        <v>0</v>
      </c>
      <c r="AL15" s="9">
        <f t="shared" si="1"/>
        <v>0</v>
      </c>
      <c r="AM15" s="2">
        <v>0.1065</v>
      </c>
      <c r="AN15" s="2">
        <v>5.2999999999999999E-2</v>
      </c>
      <c r="AO15" s="9">
        <f t="shared" si="14"/>
        <v>14.275083187148159</v>
      </c>
      <c r="AP15" s="2">
        <v>0.23599999999999999</v>
      </c>
      <c r="AQ15" s="2">
        <v>0.17</v>
      </c>
      <c r="AR15" s="9">
        <f t="shared" si="15"/>
        <v>34.902469826646943</v>
      </c>
      <c r="AS15" s="2">
        <v>0.14199999999999999</v>
      </c>
      <c r="AT15" s="2">
        <v>4.2000000000000003E-2</v>
      </c>
      <c r="AU15" s="9">
        <f t="shared" si="16"/>
        <v>44.424317664990639</v>
      </c>
      <c r="AV15" s="2">
        <v>0.16250000000000001</v>
      </c>
      <c r="AW15" s="2">
        <v>0.03</v>
      </c>
      <c r="AX15" s="9">
        <f t="shared" si="17"/>
        <v>49.573808608982226</v>
      </c>
      <c r="AY15" s="2">
        <v>0.32450000000000001</v>
      </c>
      <c r="AZ15" s="2">
        <v>4.2500000000000003E-2</v>
      </c>
      <c r="BA15" s="9">
        <f t="shared" si="18"/>
        <v>98.181388256634463</v>
      </c>
      <c r="BB15" s="9">
        <f t="shared" si="2"/>
        <v>0</v>
      </c>
      <c r="BC15" s="9">
        <f t="shared" si="2"/>
        <v>0</v>
      </c>
      <c r="BD15" s="9">
        <f t="shared" si="2"/>
        <v>0</v>
      </c>
      <c r="BE15" s="2"/>
      <c r="BF15" s="2"/>
      <c r="BG15" s="9">
        <f t="shared" si="19"/>
        <v>0</v>
      </c>
      <c r="BH15" s="2"/>
      <c r="BI15" s="2"/>
      <c r="BJ15" s="9">
        <f t="shared" si="20"/>
        <v>0</v>
      </c>
      <c r="BK15" s="9">
        <f t="shared" si="3"/>
        <v>0</v>
      </c>
      <c r="BL15" s="9">
        <f t="shared" si="3"/>
        <v>0</v>
      </c>
      <c r="BM15" s="9">
        <f t="shared" si="3"/>
        <v>0</v>
      </c>
      <c r="BN15" s="2">
        <v>3.95E-2</v>
      </c>
      <c r="BO15" s="2">
        <v>3.3500000000000002E-2</v>
      </c>
      <c r="BP15" s="9">
        <f t="shared" si="21"/>
        <v>15.537856995094272</v>
      </c>
      <c r="BQ15" s="9">
        <f t="shared" si="22"/>
        <v>1157.3394321536841</v>
      </c>
    </row>
    <row r="16" spans="1:72" ht="16" thickBot="1" x14ac:dyDescent="0.25">
      <c r="A16" s="3">
        <v>0.5</v>
      </c>
      <c r="B16" s="4">
        <v>43817</v>
      </c>
      <c r="C16" s="2">
        <v>0.27100000000000002</v>
      </c>
      <c r="D16" s="2">
        <v>3.0000000000000001E-3</v>
      </c>
      <c r="E16" s="9">
        <f t="shared" si="4"/>
        <v>81.304981397205921</v>
      </c>
      <c r="F16" s="2">
        <v>2.2499999999999999E-2</v>
      </c>
      <c r="G16" s="2">
        <v>1.35E-2</v>
      </c>
      <c r="H16" s="9">
        <f t="shared" si="5"/>
        <v>7.8717850580411559</v>
      </c>
      <c r="I16" s="2">
        <v>0</v>
      </c>
      <c r="J16" s="2">
        <v>0</v>
      </c>
      <c r="K16" s="9">
        <f t="shared" si="0"/>
        <v>0</v>
      </c>
      <c r="L16" s="2">
        <v>0.39550000000000002</v>
      </c>
      <c r="M16" s="2">
        <v>6.7500000000000004E-2</v>
      </c>
      <c r="N16" s="9">
        <f t="shared" si="6"/>
        <v>120.3656304764778</v>
      </c>
      <c r="O16" s="2">
        <v>0.27950000000000003</v>
      </c>
      <c r="P16" s="2">
        <v>3.4000000000000002E-2</v>
      </c>
      <c r="Q16" s="9">
        <f t="shared" si="7"/>
        <v>84.46811528618359</v>
      </c>
      <c r="R16" s="2">
        <v>0.24099999999999999</v>
      </c>
      <c r="S16" s="2">
        <v>4.1500000000000002E-2</v>
      </c>
      <c r="T16" s="9">
        <f t="shared" si="8"/>
        <v>73.364109072488574</v>
      </c>
      <c r="U16" s="2">
        <v>0.43049999999999999</v>
      </c>
      <c r="V16" s="2">
        <v>6.4000000000000001E-2</v>
      </c>
      <c r="W16" s="9">
        <f t="shared" si="9"/>
        <v>217.61563018312816</v>
      </c>
      <c r="X16" s="2">
        <v>8.5999999999999993E-2</v>
      </c>
      <c r="Y16" s="2">
        <v>1.7500000000000002E-2</v>
      </c>
      <c r="Z16" s="9">
        <f t="shared" si="10"/>
        <v>43.881231751171249</v>
      </c>
      <c r="AA16" s="2">
        <v>0.56200000000000006</v>
      </c>
      <c r="AB16" s="2">
        <v>0.27850000000000003</v>
      </c>
      <c r="AC16" s="9">
        <f t="shared" si="11"/>
        <v>125.44421070738979</v>
      </c>
      <c r="AD16" s="2">
        <v>7.0000000000000001E-3</v>
      </c>
      <c r="AE16" s="2">
        <v>0</v>
      </c>
      <c r="AF16" s="9">
        <f t="shared" si="12"/>
        <v>1.4000000000000001</v>
      </c>
      <c r="AG16" s="2">
        <v>0.246</v>
      </c>
      <c r="AH16" s="2">
        <v>8.1000000000000003E-2</v>
      </c>
      <c r="AI16" s="9">
        <f t="shared" si="13"/>
        <v>129.49613893857995</v>
      </c>
      <c r="AJ16" s="9">
        <f t="shared" si="1"/>
        <v>0</v>
      </c>
      <c r="AK16" s="9">
        <f t="shared" si="1"/>
        <v>0</v>
      </c>
      <c r="AL16" s="9">
        <f t="shared" si="1"/>
        <v>0</v>
      </c>
      <c r="AM16" s="2">
        <v>0.10249999999999999</v>
      </c>
      <c r="AN16" s="2">
        <v>4.4999999999999998E-2</v>
      </c>
      <c r="AO16" s="9">
        <f t="shared" si="14"/>
        <v>13.433167906342865</v>
      </c>
      <c r="AP16" s="2">
        <v>0.23250000000000001</v>
      </c>
      <c r="AQ16" s="2">
        <v>0.17</v>
      </c>
      <c r="AR16" s="9">
        <f t="shared" si="15"/>
        <v>34.562551989110993</v>
      </c>
      <c r="AS16" s="2">
        <v>0.13450000000000001</v>
      </c>
      <c r="AT16" s="2">
        <v>4.1000000000000002E-2</v>
      </c>
      <c r="AU16" s="9">
        <f t="shared" si="16"/>
        <v>42.183083102115717</v>
      </c>
      <c r="AV16" s="2">
        <v>0.17199999999999999</v>
      </c>
      <c r="AW16" s="2">
        <v>3.0499999999999999E-2</v>
      </c>
      <c r="AX16" s="9">
        <f t="shared" si="17"/>
        <v>52.40498544985963</v>
      </c>
      <c r="AY16" s="2">
        <v>0.34899999999999998</v>
      </c>
      <c r="AZ16" s="2">
        <v>4.3499999999999997E-2</v>
      </c>
      <c r="BA16" s="9">
        <f t="shared" si="18"/>
        <v>105.51015353983709</v>
      </c>
      <c r="BB16" s="9">
        <f t="shared" si="2"/>
        <v>0</v>
      </c>
      <c r="BC16" s="9">
        <f t="shared" si="2"/>
        <v>0</v>
      </c>
      <c r="BD16" s="9">
        <f t="shared" si="2"/>
        <v>0</v>
      </c>
      <c r="BE16" s="2"/>
      <c r="BF16" s="2"/>
      <c r="BG16" s="9">
        <f t="shared" si="19"/>
        <v>0</v>
      </c>
      <c r="BH16" s="2"/>
      <c r="BI16" s="2"/>
      <c r="BJ16" s="9">
        <f t="shared" si="20"/>
        <v>0</v>
      </c>
      <c r="BK16" s="9">
        <f t="shared" si="3"/>
        <v>0</v>
      </c>
      <c r="BL16" s="9">
        <f t="shared" si="3"/>
        <v>0</v>
      </c>
      <c r="BM16" s="9">
        <f t="shared" si="3"/>
        <v>0</v>
      </c>
      <c r="BN16" s="2">
        <v>3.95E-2</v>
      </c>
      <c r="BO16" s="2">
        <v>3.4000000000000002E-2</v>
      </c>
      <c r="BP16" s="9">
        <f t="shared" si="21"/>
        <v>15.635296607356063</v>
      </c>
      <c r="BQ16" s="9">
        <f t="shared" si="22"/>
        <v>1148.9410714652886</v>
      </c>
    </row>
    <row r="17" spans="1:69" ht="16" thickBot="1" x14ac:dyDescent="0.25">
      <c r="A17" s="3">
        <v>0.54166666666666663</v>
      </c>
      <c r="B17" s="4">
        <v>43817</v>
      </c>
      <c r="C17" s="2">
        <v>0.28349999999999997</v>
      </c>
      <c r="D17" s="2">
        <v>5.4999999999999997E-3</v>
      </c>
      <c r="E17" s="9">
        <f t="shared" si="4"/>
        <v>85.066003785296047</v>
      </c>
      <c r="F17" s="2">
        <v>2.2499999999999999E-2</v>
      </c>
      <c r="G17" s="2">
        <v>1.35E-2</v>
      </c>
      <c r="H17" s="9">
        <f t="shared" si="5"/>
        <v>7.8717850580411559</v>
      </c>
      <c r="I17" s="2">
        <v>0</v>
      </c>
      <c r="J17" s="2">
        <v>0</v>
      </c>
      <c r="K17" s="9">
        <f t="shared" si="0"/>
        <v>0</v>
      </c>
      <c r="L17" s="2">
        <v>0.40200000000000002</v>
      </c>
      <c r="M17" s="2">
        <v>7.2999999999999995E-2</v>
      </c>
      <c r="N17" s="9">
        <f t="shared" si="6"/>
        <v>122.57230519167045</v>
      </c>
      <c r="O17" s="2">
        <v>0.27200000000000002</v>
      </c>
      <c r="P17" s="2">
        <v>3.85E-2</v>
      </c>
      <c r="Q17" s="9">
        <f t="shared" si="7"/>
        <v>82.413363600814165</v>
      </c>
      <c r="R17" s="2">
        <v>0.2465</v>
      </c>
      <c r="S17" s="2">
        <v>4.4499999999999998E-2</v>
      </c>
      <c r="T17" s="9">
        <f t="shared" si="8"/>
        <v>75.145359138139725</v>
      </c>
      <c r="U17" s="2">
        <v>0.45</v>
      </c>
      <c r="V17" s="2">
        <v>6.8000000000000005E-2</v>
      </c>
      <c r="W17" s="9">
        <f t="shared" si="9"/>
        <v>227.55438910291315</v>
      </c>
      <c r="X17" s="2">
        <v>9.6000000000000002E-2</v>
      </c>
      <c r="Y17" s="2">
        <v>1.9E-2</v>
      </c>
      <c r="Z17" s="9">
        <f t="shared" si="10"/>
        <v>48.931073971454992</v>
      </c>
      <c r="AA17" s="2">
        <v>0.5615</v>
      </c>
      <c r="AB17" s="2">
        <v>0.27850000000000003</v>
      </c>
      <c r="AC17" s="9">
        <f t="shared" si="11"/>
        <v>125.35461698716963</v>
      </c>
      <c r="AD17" s="2">
        <v>7.4999999999999997E-3</v>
      </c>
      <c r="AE17" s="2">
        <v>0</v>
      </c>
      <c r="AF17" s="9">
        <f t="shared" si="12"/>
        <v>1.5</v>
      </c>
      <c r="AG17" s="2">
        <v>0.24249999999999999</v>
      </c>
      <c r="AH17" s="2">
        <v>7.8E-2</v>
      </c>
      <c r="AI17" s="9">
        <f t="shared" si="13"/>
        <v>127.36782364474946</v>
      </c>
      <c r="AJ17" s="9">
        <f t="shared" si="1"/>
        <v>0</v>
      </c>
      <c r="AK17" s="9">
        <f t="shared" si="1"/>
        <v>0</v>
      </c>
      <c r="AL17" s="9">
        <f t="shared" si="1"/>
        <v>0</v>
      </c>
      <c r="AM17" s="2">
        <v>0.11849999999999999</v>
      </c>
      <c r="AN17" s="2">
        <v>4.8500000000000001E-2</v>
      </c>
      <c r="AO17" s="9">
        <f t="shared" si="14"/>
        <v>15.364921086683133</v>
      </c>
      <c r="AP17" s="2">
        <v>0.23549999999999999</v>
      </c>
      <c r="AQ17" s="2">
        <v>0.16850000000000001</v>
      </c>
      <c r="AR17" s="9">
        <f t="shared" si="15"/>
        <v>34.74875537339431</v>
      </c>
      <c r="AS17" s="2">
        <v>0.13850000000000001</v>
      </c>
      <c r="AT17" s="2">
        <v>4.2999999999999997E-2</v>
      </c>
      <c r="AU17" s="9">
        <f t="shared" si="16"/>
        <v>43.506465036819527</v>
      </c>
      <c r="AV17" s="2">
        <v>0.17249999999999999</v>
      </c>
      <c r="AW17" s="2">
        <v>4.1000000000000002E-2</v>
      </c>
      <c r="AX17" s="9">
        <f t="shared" si="17"/>
        <v>53.191658180583161</v>
      </c>
      <c r="AY17" s="2">
        <v>0.33550000000000002</v>
      </c>
      <c r="AZ17" s="2">
        <v>4.0500000000000001E-2</v>
      </c>
      <c r="BA17" s="9">
        <f t="shared" si="18"/>
        <v>101.38069342828545</v>
      </c>
      <c r="BB17" s="9">
        <f t="shared" si="2"/>
        <v>0</v>
      </c>
      <c r="BC17" s="9">
        <f t="shared" si="2"/>
        <v>0</v>
      </c>
      <c r="BD17" s="9">
        <f t="shared" si="2"/>
        <v>0</v>
      </c>
      <c r="BE17" s="2"/>
      <c r="BF17" s="2"/>
      <c r="BG17" s="9">
        <f t="shared" si="19"/>
        <v>0</v>
      </c>
      <c r="BH17" s="2"/>
      <c r="BI17" s="2"/>
      <c r="BJ17" s="9">
        <f t="shared" si="20"/>
        <v>0</v>
      </c>
      <c r="BK17" s="9">
        <f t="shared" si="3"/>
        <v>0</v>
      </c>
      <c r="BL17" s="9">
        <f t="shared" si="3"/>
        <v>0</v>
      </c>
      <c r="BM17" s="9">
        <f t="shared" si="3"/>
        <v>0</v>
      </c>
      <c r="BN17" s="2">
        <v>3.95E-2</v>
      </c>
      <c r="BO17" s="2">
        <v>3.4000000000000002E-2</v>
      </c>
      <c r="BP17" s="9">
        <f t="shared" si="21"/>
        <v>15.635296607356063</v>
      </c>
      <c r="BQ17" s="9">
        <f t="shared" si="22"/>
        <v>1167.6045101933705</v>
      </c>
    </row>
    <row r="18" spans="1:69" ht="16" thickBot="1" x14ac:dyDescent="0.25">
      <c r="A18" s="3">
        <v>0.58333333333333337</v>
      </c>
      <c r="B18" s="4">
        <v>43817</v>
      </c>
      <c r="C18" s="2">
        <v>0.28549999999999998</v>
      </c>
      <c r="D18" s="2">
        <v>6.4999999999999997E-3</v>
      </c>
      <c r="E18" s="9">
        <f t="shared" si="4"/>
        <v>85.672195022655984</v>
      </c>
      <c r="F18" s="2">
        <v>2.4E-2</v>
      </c>
      <c r="G18" s="2">
        <v>1.4E-2</v>
      </c>
      <c r="H18" s="9">
        <f t="shared" si="5"/>
        <v>8.3354663936698827</v>
      </c>
      <c r="I18" s="2">
        <v>0</v>
      </c>
      <c r="J18" s="2">
        <v>0</v>
      </c>
      <c r="K18" s="9">
        <f t="shared" si="0"/>
        <v>0</v>
      </c>
      <c r="L18" s="2">
        <v>0.39500000000000002</v>
      </c>
      <c r="M18" s="2">
        <v>7.0999999999999994E-2</v>
      </c>
      <c r="N18" s="9">
        <f t="shared" si="6"/>
        <v>120.39908637527114</v>
      </c>
      <c r="O18" s="2">
        <v>0.28199999999999997</v>
      </c>
      <c r="P18" s="2">
        <v>3.7999999999999999E-2</v>
      </c>
      <c r="Q18" s="9">
        <f t="shared" si="7"/>
        <v>85.364629677636387</v>
      </c>
      <c r="R18" s="2">
        <v>0.25900000000000001</v>
      </c>
      <c r="S18" s="2">
        <v>4.3999999999999997E-2</v>
      </c>
      <c r="T18" s="9">
        <f t="shared" si="8"/>
        <v>78.813260305610996</v>
      </c>
      <c r="U18" s="2">
        <v>0.44750000000000001</v>
      </c>
      <c r="V18" s="2">
        <v>7.2499999999999995E-2</v>
      </c>
      <c r="W18" s="9">
        <f t="shared" si="9"/>
        <v>226.66743259674513</v>
      </c>
      <c r="X18" s="2">
        <v>0.11799999999999999</v>
      </c>
      <c r="Y18" s="2">
        <v>1.95E-2</v>
      </c>
      <c r="Z18" s="9">
        <f t="shared" si="10"/>
        <v>59.800188126794382</v>
      </c>
      <c r="AA18" s="2">
        <v>0.56100000000000005</v>
      </c>
      <c r="AB18" s="2">
        <v>0.27750000000000002</v>
      </c>
      <c r="AC18" s="9">
        <f t="shared" si="11"/>
        <v>125.17623576382222</v>
      </c>
      <c r="AD18" s="2">
        <v>7.0000000000000001E-3</v>
      </c>
      <c r="AE18" s="2">
        <v>0</v>
      </c>
      <c r="AF18" s="9">
        <f t="shared" si="12"/>
        <v>1.4000000000000001</v>
      </c>
      <c r="AG18" s="2">
        <v>0.247</v>
      </c>
      <c r="AH18" s="2">
        <v>8.1500000000000003E-2</v>
      </c>
      <c r="AI18" s="9">
        <f t="shared" si="13"/>
        <v>130.04926950967467</v>
      </c>
      <c r="AJ18" s="9">
        <f t="shared" si="1"/>
        <v>0</v>
      </c>
      <c r="AK18" s="9">
        <f t="shared" si="1"/>
        <v>0</v>
      </c>
      <c r="AL18" s="9">
        <f t="shared" si="1"/>
        <v>0</v>
      </c>
      <c r="AM18" s="2">
        <v>0.1305</v>
      </c>
      <c r="AN18" s="2">
        <v>6.0499999999999998E-2</v>
      </c>
      <c r="AO18" s="9">
        <f t="shared" si="14"/>
        <v>17.261031255403019</v>
      </c>
      <c r="AP18" s="2">
        <v>0.22700000000000001</v>
      </c>
      <c r="AQ18" s="2">
        <v>0.16850000000000001</v>
      </c>
      <c r="AR18" s="9">
        <f t="shared" si="15"/>
        <v>33.924415986130107</v>
      </c>
      <c r="AS18" s="2">
        <v>0.1525</v>
      </c>
      <c r="AT18" s="2">
        <v>4.0500000000000001E-2</v>
      </c>
      <c r="AU18" s="9">
        <f t="shared" si="16"/>
        <v>47.335874344940542</v>
      </c>
      <c r="AV18" s="2">
        <v>0.155</v>
      </c>
      <c r="AW18" s="2">
        <v>3.4500000000000003E-2</v>
      </c>
      <c r="AX18" s="9">
        <f t="shared" si="17"/>
        <v>47.637931315286984</v>
      </c>
      <c r="AY18" s="2">
        <v>0.33150000000000002</v>
      </c>
      <c r="AZ18" s="2">
        <v>3.7999999999999999E-2</v>
      </c>
      <c r="BA18" s="9">
        <f t="shared" si="18"/>
        <v>100.10126123081567</v>
      </c>
      <c r="BB18" s="9">
        <f t="shared" si="2"/>
        <v>0</v>
      </c>
      <c r="BC18" s="9">
        <f t="shared" si="2"/>
        <v>0</v>
      </c>
      <c r="BD18" s="9">
        <f t="shared" si="2"/>
        <v>0</v>
      </c>
      <c r="BE18" s="2"/>
      <c r="BF18" s="2"/>
      <c r="BG18" s="9">
        <f t="shared" si="19"/>
        <v>0</v>
      </c>
      <c r="BH18" s="2"/>
      <c r="BI18" s="2"/>
      <c r="BJ18" s="9">
        <f t="shared" si="20"/>
        <v>0</v>
      </c>
      <c r="BK18" s="9">
        <f t="shared" si="3"/>
        <v>0</v>
      </c>
      <c r="BL18" s="9">
        <f t="shared" si="3"/>
        <v>0</v>
      </c>
      <c r="BM18" s="9">
        <f t="shared" si="3"/>
        <v>0</v>
      </c>
      <c r="BN18" s="2">
        <v>3.95E-2</v>
      </c>
      <c r="BO18" s="2">
        <v>3.4000000000000002E-2</v>
      </c>
      <c r="BP18" s="9">
        <f t="shared" si="21"/>
        <v>15.635296607356063</v>
      </c>
      <c r="BQ18" s="9">
        <f t="shared" si="22"/>
        <v>1183.5735745118134</v>
      </c>
    </row>
    <row r="19" spans="1:69" ht="16" thickBot="1" x14ac:dyDescent="0.25">
      <c r="A19" s="3">
        <v>0.625</v>
      </c>
      <c r="B19" s="4">
        <v>43817</v>
      </c>
      <c r="C19" s="2">
        <v>0.26950000000000002</v>
      </c>
      <c r="D19" s="2">
        <v>6.4999999999999997E-3</v>
      </c>
      <c r="E19" s="9">
        <f t="shared" si="4"/>
        <v>80.873512351078219</v>
      </c>
      <c r="F19" s="2">
        <v>2.3E-2</v>
      </c>
      <c r="G19" s="2">
        <v>1.2999999999999999E-2</v>
      </c>
      <c r="H19" s="9">
        <f t="shared" si="5"/>
        <v>7.9259068881737429</v>
      </c>
      <c r="I19" s="2">
        <v>0</v>
      </c>
      <c r="J19" s="2">
        <v>0</v>
      </c>
      <c r="K19" s="9">
        <f t="shared" si="0"/>
        <v>0</v>
      </c>
      <c r="L19" s="2">
        <v>0.41849999999999998</v>
      </c>
      <c r="M19" s="2">
        <v>7.3499999999999996E-2</v>
      </c>
      <c r="N19" s="9">
        <f t="shared" si="6"/>
        <v>127.47158506898705</v>
      </c>
      <c r="O19" s="2">
        <v>0.29149999999999998</v>
      </c>
      <c r="P19" s="2">
        <v>3.5499999999999997E-2</v>
      </c>
      <c r="Q19" s="9">
        <f t="shared" si="7"/>
        <v>88.096112286524871</v>
      </c>
      <c r="R19" s="2">
        <v>0.25600000000000001</v>
      </c>
      <c r="S19" s="2">
        <v>4.1500000000000002E-2</v>
      </c>
      <c r="T19" s="9">
        <f t="shared" si="8"/>
        <v>77.802586717923447</v>
      </c>
      <c r="U19" s="2">
        <v>0.44600000000000001</v>
      </c>
      <c r="V19" s="2">
        <v>6.9000000000000006E-2</v>
      </c>
      <c r="W19" s="9">
        <f t="shared" si="9"/>
        <v>225.65294148315462</v>
      </c>
      <c r="X19" s="2">
        <v>0.1305</v>
      </c>
      <c r="Y19" s="2">
        <v>2.5999999999999999E-2</v>
      </c>
      <c r="Z19" s="9">
        <f t="shared" si="10"/>
        <v>66.532416910856313</v>
      </c>
      <c r="AA19" s="2">
        <v>0.5645</v>
      </c>
      <c r="AB19" s="2">
        <v>0.27600000000000002</v>
      </c>
      <c r="AC19" s="9">
        <f t="shared" si="11"/>
        <v>125.67199369788004</v>
      </c>
      <c r="AD19" s="2">
        <v>7.0000000000000001E-3</v>
      </c>
      <c r="AE19" s="2">
        <v>0</v>
      </c>
      <c r="AF19" s="9">
        <f t="shared" si="12"/>
        <v>1.4000000000000001</v>
      </c>
      <c r="AG19" s="2">
        <v>0.2465</v>
      </c>
      <c r="AH19" s="2">
        <v>8.0500000000000002E-2</v>
      </c>
      <c r="AI19" s="9">
        <f t="shared" si="13"/>
        <v>129.65579431710717</v>
      </c>
      <c r="AJ19" s="9">
        <f t="shared" si="1"/>
        <v>0</v>
      </c>
      <c r="AK19" s="9">
        <f t="shared" si="1"/>
        <v>0</v>
      </c>
      <c r="AL19" s="9">
        <f t="shared" si="1"/>
        <v>0</v>
      </c>
      <c r="AM19" s="2">
        <v>0.13</v>
      </c>
      <c r="AN19" s="2">
        <v>0.06</v>
      </c>
      <c r="AO19" s="9">
        <f t="shared" si="14"/>
        <v>17.181385275931625</v>
      </c>
      <c r="AP19" s="2">
        <v>0.23400000000000001</v>
      </c>
      <c r="AQ19" s="2">
        <v>0.16800000000000001</v>
      </c>
      <c r="AR19" s="9">
        <f t="shared" si="15"/>
        <v>34.567499186374476</v>
      </c>
      <c r="AS19" s="2">
        <v>0.151</v>
      </c>
      <c r="AT19" s="2">
        <v>4.1000000000000002E-2</v>
      </c>
      <c r="AU19" s="9">
        <f t="shared" si="16"/>
        <v>46.94017469076995</v>
      </c>
      <c r="AV19" s="2">
        <v>0.16</v>
      </c>
      <c r="AW19" s="2">
        <v>3.1E-2</v>
      </c>
      <c r="AX19" s="9">
        <f t="shared" si="17"/>
        <v>48.892637482549453</v>
      </c>
      <c r="AY19" s="2">
        <v>0.34699999999999998</v>
      </c>
      <c r="AZ19" s="2">
        <v>4.2999999999999997E-2</v>
      </c>
      <c r="BA19" s="9">
        <f t="shared" si="18"/>
        <v>104.89623444147078</v>
      </c>
      <c r="BB19" s="9">
        <f t="shared" si="2"/>
        <v>0</v>
      </c>
      <c r="BC19" s="9">
        <f t="shared" si="2"/>
        <v>0</v>
      </c>
      <c r="BD19" s="9">
        <f t="shared" si="2"/>
        <v>0</v>
      </c>
      <c r="BE19" s="2"/>
      <c r="BF19" s="2"/>
      <c r="BG19" s="9">
        <f t="shared" si="19"/>
        <v>0</v>
      </c>
      <c r="BH19" s="2"/>
      <c r="BI19" s="2"/>
      <c r="BJ19" s="9">
        <f t="shared" si="20"/>
        <v>0</v>
      </c>
      <c r="BK19" s="9">
        <f t="shared" si="3"/>
        <v>0</v>
      </c>
      <c r="BL19" s="9">
        <f t="shared" si="3"/>
        <v>0</v>
      </c>
      <c r="BM19" s="9">
        <f t="shared" si="3"/>
        <v>0</v>
      </c>
      <c r="BN19" s="2">
        <v>3.95E-2</v>
      </c>
      <c r="BO19" s="2">
        <v>3.4000000000000002E-2</v>
      </c>
      <c r="BP19" s="9">
        <f t="shared" si="21"/>
        <v>15.635296607356063</v>
      </c>
      <c r="BQ19" s="9">
        <f t="shared" si="22"/>
        <v>1199.1960774061379</v>
      </c>
    </row>
    <row r="20" spans="1:69" ht="16" thickBot="1" x14ac:dyDescent="0.25">
      <c r="A20" s="3">
        <v>0.66666666666666663</v>
      </c>
      <c r="B20" s="4">
        <v>43817</v>
      </c>
      <c r="C20" s="2">
        <v>0.27850000000000003</v>
      </c>
      <c r="D20" s="2">
        <v>3.5000000000000001E-3</v>
      </c>
      <c r="E20" s="9">
        <f t="shared" si="4"/>
        <v>83.556597585109941</v>
      </c>
      <c r="F20" s="2">
        <v>2.35E-2</v>
      </c>
      <c r="G20" s="2">
        <v>1.2999999999999999E-2</v>
      </c>
      <c r="H20" s="9">
        <f t="shared" si="5"/>
        <v>8.0568294011974704</v>
      </c>
      <c r="I20" s="2">
        <v>0</v>
      </c>
      <c r="J20" s="2">
        <v>0</v>
      </c>
      <c r="K20" s="9">
        <f t="shared" si="0"/>
        <v>0</v>
      </c>
      <c r="L20" s="2">
        <v>0.42399999999999999</v>
      </c>
      <c r="M20" s="2">
        <v>7.5999999999999998E-2</v>
      </c>
      <c r="N20" s="9">
        <f t="shared" si="6"/>
        <v>129.22724171009764</v>
      </c>
      <c r="O20" s="2">
        <v>0.30049999999999999</v>
      </c>
      <c r="P20" s="2">
        <v>3.85E-2</v>
      </c>
      <c r="Q20" s="9">
        <f t="shared" si="7"/>
        <v>90.886880241319759</v>
      </c>
      <c r="R20" s="2">
        <v>0.23</v>
      </c>
      <c r="S20" s="2">
        <v>3.6999999999999998E-2</v>
      </c>
      <c r="T20" s="9">
        <f t="shared" si="8"/>
        <v>69.887123277467936</v>
      </c>
      <c r="U20" s="2">
        <v>0.45450000000000002</v>
      </c>
      <c r="V20" s="2">
        <v>6.6000000000000003E-2</v>
      </c>
      <c r="W20" s="9">
        <f t="shared" si="9"/>
        <v>229.63353957991416</v>
      </c>
      <c r="X20" s="2">
        <v>0.128</v>
      </c>
      <c r="Y20" s="2">
        <v>2.2499999999999999E-2</v>
      </c>
      <c r="Z20" s="9">
        <f t="shared" si="10"/>
        <v>64.981247294892697</v>
      </c>
      <c r="AA20" s="2">
        <v>0.42449999999999999</v>
      </c>
      <c r="AB20" s="2">
        <v>0.193</v>
      </c>
      <c r="AC20" s="9">
        <f t="shared" si="11"/>
        <v>93.262907953805509</v>
      </c>
      <c r="AD20" s="2">
        <v>7.4999999999999997E-3</v>
      </c>
      <c r="AE20" s="2">
        <v>5.0000000000000001E-4</v>
      </c>
      <c r="AF20" s="9">
        <f t="shared" si="12"/>
        <v>1.5033296378372907</v>
      </c>
      <c r="AG20" s="2">
        <v>0.251</v>
      </c>
      <c r="AH20" s="2">
        <v>7.8E-2</v>
      </c>
      <c r="AI20" s="9">
        <f t="shared" si="13"/>
        <v>131.42012783436184</v>
      </c>
      <c r="AJ20" s="9">
        <f t="shared" si="1"/>
        <v>0</v>
      </c>
      <c r="AK20" s="9">
        <f t="shared" si="1"/>
        <v>0</v>
      </c>
      <c r="AL20" s="9">
        <f t="shared" si="1"/>
        <v>0</v>
      </c>
      <c r="AM20" s="2">
        <v>9.5500000000000002E-2</v>
      </c>
      <c r="AN20" s="2">
        <v>3.5000000000000003E-2</v>
      </c>
      <c r="AO20" s="9">
        <f t="shared" si="14"/>
        <v>12.205392250968423</v>
      </c>
      <c r="AP20" s="2">
        <v>9.4500000000000001E-2</v>
      </c>
      <c r="AQ20" s="2">
        <v>5.45E-2</v>
      </c>
      <c r="AR20" s="9">
        <f t="shared" si="15"/>
        <v>13.090729544223271</v>
      </c>
      <c r="AS20" s="2">
        <v>0.14249999999999999</v>
      </c>
      <c r="AT20" s="2">
        <v>3.3500000000000002E-2</v>
      </c>
      <c r="AU20" s="9">
        <f t="shared" si="16"/>
        <v>43.915430090117532</v>
      </c>
      <c r="AV20" s="2">
        <v>0.17249999999999999</v>
      </c>
      <c r="AW20" s="2">
        <v>2.8500000000000001E-2</v>
      </c>
      <c r="AX20" s="9">
        <f t="shared" si="17"/>
        <v>52.45154907150026</v>
      </c>
      <c r="AY20" s="2">
        <v>0.34849999999999998</v>
      </c>
      <c r="AZ20" s="2">
        <v>4.65E-2</v>
      </c>
      <c r="BA20" s="9">
        <f t="shared" si="18"/>
        <v>105.47656137739797</v>
      </c>
      <c r="BB20" s="9">
        <f t="shared" si="2"/>
        <v>0</v>
      </c>
      <c r="BC20" s="9">
        <f t="shared" si="2"/>
        <v>0</v>
      </c>
      <c r="BD20" s="9">
        <f t="shared" si="2"/>
        <v>0</v>
      </c>
      <c r="BE20" s="2"/>
      <c r="BF20" s="2"/>
      <c r="BG20" s="9">
        <f t="shared" si="19"/>
        <v>0</v>
      </c>
      <c r="BH20" s="2"/>
      <c r="BI20" s="2"/>
      <c r="BJ20" s="9">
        <f t="shared" si="20"/>
        <v>0</v>
      </c>
      <c r="BK20" s="9">
        <f t="shared" si="3"/>
        <v>0</v>
      </c>
      <c r="BL20" s="9">
        <f t="shared" si="3"/>
        <v>0</v>
      </c>
      <c r="BM20" s="9">
        <f t="shared" si="3"/>
        <v>0</v>
      </c>
      <c r="BN20" s="2">
        <v>0.04</v>
      </c>
      <c r="BO20" s="2">
        <v>3.3500000000000002E-2</v>
      </c>
      <c r="BP20" s="9">
        <f t="shared" si="21"/>
        <v>15.652555701865431</v>
      </c>
      <c r="BQ20" s="9">
        <f t="shared" si="22"/>
        <v>1145.2080425520769</v>
      </c>
    </row>
    <row r="21" spans="1:69" ht="16" thickBot="1" x14ac:dyDescent="0.25">
      <c r="A21" s="3">
        <v>0.70833333333333337</v>
      </c>
      <c r="B21" s="4">
        <v>43817</v>
      </c>
      <c r="C21" s="2">
        <v>0.28199999999999997</v>
      </c>
      <c r="D21" s="2">
        <v>7.0000000000000001E-3</v>
      </c>
      <c r="E21" s="9">
        <f t="shared" si="4"/>
        <v>84.62605981611101</v>
      </c>
      <c r="F21" s="2">
        <v>2.4E-2</v>
      </c>
      <c r="G21" s="2">
        <v>1.2500000000000001E-2</v>
      </c>
      <c r="H21" s="9">
        <f t="shared" si="5"/>
        <v>8.1180354766408858</v>
      </c>
      <c r="I21" s="2">
        <v>0</v>
      </c>
      <c r="J21" s="2">
        <v>0</v>
      </c>
      <c r="K21" s="9">
        <f t="shared" si="0"/>
        <v>0</v>
      </c>
      <c r="L21" s="2">
        <v>0.44600000000000001</v>
      </c>
      <c r="M21" s="2">
        <v>8.8499999999999995E-2</v>
      </c>
      <c r="N21" s="9">
        <f t="shared" si="6"/>
        <v>136.4087332248196</v>
      </c>
      <c r="O21" s="2">
        <v>0.309</v>
      </c>
      <c r="P21" s="2">
        <v>3.9E-2</v>
      </c>
      <c r="Q21" s="9">
        <f t="shared" si="7"/>
        <v>93.435432251368098</v>
      </c>
      <c r="R21" s="2">
        <v>0.2525</v>
      </c>
      <c r="S21" s="2">
        <v>5.5E-2</v>
      </c>
      <c r="T21" s="9">
        <f t="shared" si="8"/>
        <v>77.526205247000192</v>
      </c>
      <c r="U21" s="2">
        <v>0.48649999999999999</v>
      </c>
      <c r="V21" s="2">
        <v>7.1499999999999994E-2</v>
      </c>
      <c r="W21" s="9">
        <f t="shared" si="9"/>
        <v>245.86302080630179</v>
      </c>
      <c r="X21" s="2">
        <v>0.13850000000000001</v>
      </c>
      <c r="Y21" s="2">
        <v>1.95E-2</v>
      </c>
      <c r="Z21" s="9">
        <f t="shared" si="10"/>
        <v>69.93300365349684</v>
      </c>
      <c r="AA21" s="2">
        <v>0.16250000000000001</v>
      </c>
      <c r="AB21" s="2">
        <v>5.3999999999999999E-2</v>
      </c>
      <c r="AC21" s="9">
        <f t="shared" si="11"/>
        <v>34.247481659240293</v>
      </c>
      <c r="AD21" s="2">
        <v>7.0000000000000001E-3</v>
      </c>
      <c r="AE21" s="2">
        <v>0</v>
      </c>
      <c r="AF21" s="9">
        <f t="shared" si="12"/>
        <v>1.4000000000000001</v>
      </c>
      <c r="AG21" s="2">
        <v>0.25650000000000001</v>
      </c>
      <c r="AH21" s="2">
        <v>7.5499999999999998E-2</v>
      </c>
      <c r="AI21" s="9">
        <f t="shared" si="13"/>
        <v>133.69040728489088</v>
      </c>
      <c r="AJ21" s="9">
        <f t="shared" si="13"/>
        <v>0</v>
      </c>
      <c r="AK21" s="9">
        <f t="shared" si="13"/>
        <v>0</v>
      </c>
      <c r="AL21" s="9">
        <f t="shared" si="13"/>
        <v>0</v>
      </c>
      <c r="AM21" s="2">
        <v>7.9000000000000001E-2</v>
      </c>
      <c r="AN21" s="2">
        <v>0.02</v>
      </c>
      <c r="AO21" s="9">
        <f t="shared" si="14"/>
        <v>9.7790797113020815</v>
      </c>
      <c r="AP21" s="2">
        <v>6.9500000000000006E-2</v>
      </c>
      <c r="AQ21" s="2">
        <v>2.5999999999999999E-2</v>
      </c>
      <c r="AR21" s="9">
        <f t="shared" si="15"/>
        <v>8.9044932477934982</v>
      </c>
      <c r="AS21" s="2">
        <v>0.1555</v>
      </c>
      <c r="AT21" s="2">
        <v>3.7999999999999999E-2</v>
      </c>
      <c r="AU21" s="9">
        <f t="shared" si="16"/>
        <v>48.022728993675486</v>
      </c>
      <c r="AV21" s="2">
        <v>0.1875</v>
      </c>
      <c r="AW21" s="2">
        <v>3.4500000000000003E-2</v>
      </c>
      <c r="AX21" s="9">
        <f t="shared" si="17"/>
        <v>57.194274188943069</v>
      </c>
      <c r="AY21" s="2">
        <v>0.35749999999999998</v>
      </c>
      <c r="AZ21" s="2">
        <v>4.5499999999999999E-2</v>
      </c>
      <c r="BA21" s="9">
        <f t="shared" si="18"/>
        <v>108.11514694990706</v>
      </c>
      <c r="BB21" s="9">
        <f t="shared" si="18"/>
        <v>0</v>
      </c>
      <c r="BC21" s="9">
        <f t="shared" si="18"/>
        <v>0</v>
      </c>
      <c r="BD21" s="9">
        <f t="shared" si="18"/>
        <v>0</v>
      </c>
      <c r="BE21" s="2"/>
      <c r="BF21" s="2"/>
      <c r="BG21" s="9">
        <f t="shared" si="19"/>
        <v>0</v>
      </c>
      <c r="BH21" s="2"/>
      <c r="BI21" s="2"/>
      <c r="BJ21" s="9">
        <f t="shared" si="20"/>
        <v>0</v>
      </c>
      <c r="BK21" s="9">
        <f t="shared" si="20"/>
        <v>0</v>
      </c>
      <c r="BL21" s="9">
        <f t="shared" si="20"/>
        <v>0</v>
      </c>
      <c r="BM21" s="9">
        <f t="shared" si="20"/>
        <v>0</v>
      </c>
      <c r="BN21" s="2">
        <v>0.04</v>
      </c>
      <c r="BO21" s="2">
        <v>3.4000000000000002E-2</v>
      </c>
      <c r="BP21" s="9">
        <f t="shared" si="21"/>
        <v>15.749285698088025</v>
      </c>
      <c r="BQ21" s="9">
        <f t="shared" si="22"/>
        <v>1133.0133882095788</v>
      </c>
    </row>
    <row r="22" spans="1:69" ht="16" thickBot="1" x14ac:dyDescent="0.25">
      <c r="A22" s="3">
        <v>0.75</v>
      </c>
      <c r="B22" s="4">
        <v>43817</v>
      </c>
      <c r="C22" s="2">
        <v>0.33700000000000002</v>
      </c>
      <c r="D22" s="2">
        <v>3.5999999999999997E-2</v>
      </c>
      <c r="E22" s="9">
        <f t="shared" si="4"/>
        <v>101.67521821958388</v>
      </c>
      <c r="F22" s="2">
        <v>2.5499999999999998E-2</v>
      </c>
      <c r="G22" s="2">
        <v>1.2500000000000001E-2</v>
      </c>
      <c r="H22" s="9">
        <f t="shared" si="5"/>
        <v>8.5196830926977558</v>
      </c>
      <c r="I22" s="2">
        <v>0</v>
      </c>
      <c r="J22" s="2">
        <v>0</v>
      </c>
      <c r="K22" s="9">
        <f t="shared" si="0"/>
        <v>0</v>
      </c>
      <c r="L22" s="2">
        <v>0.46100000000000002</v>
      </c>
      <c r="M22" s="2">
        <v>9.0999999999999998E-2</v>
      </c>
      <c r="N22" s="9">
        <f t="shared" si="6"/>
        <v>140.9687199346011</v>
      </c>
      <c r="O22" s="2">
        <v>0.32900000000000001</v>
      </c>
      <c r="P22" s="2">
        <v>4.1500000000000002E-2</v>
      </c>
      <c r="Q22" s="9">
        <f t="shared" si="7"/>
        <v>99.48212150934458</v>
      </c>
      <c r="R22" s="2">
        <v>0.27850000000000003</v>
      </c>
      <c r="S22" s="2">
        <v>0.06</v>
      </c>
      <c r="T22" s="9">
        <f t="shared" si="8"/>
        <v>85.466967303163401</v>
      </c>
      <c r="U22" s="2">
        <v>0.53300000000000003</v>
      </c>
      <c r="V22" s="2">
        <v>7.7499999999999999E-2</v>
      </c>
      <c r="W22" s="9">
        <f t="shared" si="9"/>
        <v>269.30245542883563</v>
      </c>
      <c r="X22" s="2">
        <v>0.14399999999999999</v>
      </c>
      <c r="Y22" s="2">
        <v>1.4999999999999999E-2</v>
      </c>
      <c r="Z22" s="9">
        <f t="shared" si="10"/>
        <v>72.389571072081921</v>
      </c>
      <c r="AA22" s="2">
        <v>0.16800000000000001</v>
      </c>
      <c r="AB22" s="2">
        <v>5.6000000000000001E-2</v>
      </c>
      <c r="AC22" s="9">
        <f t="shared" si="11"/>
        <v>35.417509793885856</v>
      </c>
      <c r="AD22" s="2">
        <v>7.0000000000000001E-3</v>
      </c>
      <c r="AE22" s="2">
        <v>0</v>
      </c>
      <c r="AF22" s="9">
        <f t="shared" si="12"/>
        <v>1.4000000000000001</v>
      </c>
      <c r="AG22" s="2">
        <v>0.27900000000000003</v>
      </c>
      <c r="AH22" s="2">
        <v>7.6499999999999999E-2</v>
      </c>
      <c r="AI22" s="9">
        <f t="shared" si="13"/>
        <v>144.6489284440089</v>
      </c>
      <c r="AJ22" s="9">
        <f t="shared" si="13"/>
        <v>0</v>
      </c>
      <c r="AK22" s="9">
        <f t="shared" si="13"/>
        <v>0</v>
      </c>
      <c r="AL22" s="9">
        <f t="shared" si="13"/>
        <v>0</v>
      </c>
      <c r="AM22" s="2">
        <v>0.08</v>
      </c>
      <c r="AN22" s="2">
        <v>1.4999999999999999E-2</v>
      </c>
      <c r="AO22" s="9">
        <f t="shared" si="14"/>
        <v>9.7672923576598247</v>
      </c>
      <c r="AP22" s="2">
        <v>6.6500000000000004E-2</v>
      </c>
      <c r="AQ22" s="2">
        <v>2.0500000000000001E-2</v>
      </c>
      <c r="AR22" s="9">
        <f t="shared" si="15"/>
        <v>8.3505688428992677</v>
      </c>
      <c r="AS22" s="2">
        <v>0.16250000000000001</v>
      </c>
      <c r="AT22" s="2">
        <v>4.1000000000000002E-2</v>
      </c>
      <c r="AU22" s="9">
        <f t="shared" si="16"/>
        <v>50.277753529767025</v>
      </c>
      <c r="AV22" s="2">
        <v>0.20150000000000001</v>
      </c>
      <c r="AW22" s="2">
        <v>3.95E-2</v>
      </c>
      <c r="AX22" s="9">
        <f t="shared" si="17"/>
        <v>61.600527595143213</v>
      </c>
      <c r="AY22" s="2">
        <v>0.373</v>
      </c>
      <c r="AZ22" s="2">
        <v>0.05</v>
      </c>
      <c r="BA22" s="9">
        <f t="shared" si="18"/>
        <v>112.90088573611813</v>
      </c>
      <c r="BB22" s="9">
        <f t="shared" si="18"/>
        <v>0</v>
      </c>
      <c r="BC22" s="9">
        <f t="shared" si="18"/>
        <v>0</v>
      </c>
      <c r="BD22" s="9">
        <f t="shared" si="18"/>
        <v>0</v>
      </c>
      <c r="BE22" s="2"/>
      <c r="BF22" s="2"/>
      <c r="BG22" s="9">
        <f t="shared" si="19"/>
        <v>0</v>
      </c>
      <c r="BH22" s="2"/>
      <c r="BI22" s="2"/>
      <c r="BJ22" s="9">
        <f t="shared" si="20"/>
        <v>0</v>
      </c>
      <c r="BK22" s="9">
        <f t="shared" si="20"/>
        <v>0</v>
      </c>
      <c r="BL22" s="9">
        <f t="shared" si="20"/>
        <v>0</v>
      </c>
      <c r="BM22" s="9">
        <f t="shared" si="20"/>
        <v>0</v>
      </c>
      <c r="BN22" s="2">
        <v>0.04</v>
      </c>
      <c r="BO22" s="2">
        <v>3.4000000000000002E-2</v>
      </c>
      <c r="BP22" s="9">
        <f t="shared" si="21"/>
        <v>15.749285698088025</v>
      </c>
      <c r="BQ22" s="9">
        <f t="shared" si="22"/>
        <v>1217.9174885578786</v>
      </c>
    </row>
    <row r="23" spans="1:69" ht="16" thickBot="1" x14ac:dyDescent="0.25">
      <c r="A23" s="3">
        <v>0.79166666666666663</v>
      </c>
      <c r="B23" s="4">
        <v>43817</v>
      </c>
      <c r="C23" s="2">
        <v>0.28749999999999998</v>
      </c>
      <c r="D23" s="2">
        <v>1.4999999999999999E-2</v>
      </c>
      <c r="E23" s="9">
        <f t="shared" si="4"/>
        <v>86.367311524673497</v>
      </c>
      <c r="F23" s="2">
        <v>2.35E-2</v>
      </c>
      <c r="G23" s="2">
        <v>1.2500000000000001E-2</v>
      </c>
      <c r="H23" s="9">
        <f t="shared" si="5"/>
        <v>7.985298992523699</v>
      </c>
      <c r="I23" s="2">
        <v>0</v>
      </c>
      <c r="J23" s="2">
        <v>0</v>
      </c>
      <c r="K23" s="9">
        <f t="shared" si="0"/>
        <v>0</v>
      </c>
      <c r="L23" s="2">
        <v>0.48749999999999999</v>
      </c>
      <c r="M23" s="2">
        <v>9.9500000000000005E-2</v>
      </c>
      <c r="N23" s="9">
        <f t="shared" si="6"/>
        <v>149.26514998485078</v>
      </c>
      <c r="O23" s="2">
        <v>0.34449999999999997</v>
      </c>
      <c r="P23" s="2">
        <v>4.3499999999999997E-2</v>
      </c>
      <c r="Q23" s="9">
        <f t="shared" si="7"/>
        <v>104.17065325704739</v>
      </c>
      <c r="R23" s="2">
        <v>0.30099999999999999</v>
      </c>
      <c r="S23" s="2">
        <v>6.7000000000000004E-2</v>
      </c>
      <c r="T23" s="9">
        <f t="shared" si="8"/>
        <v>92.509999459517871</v>
      </c>
      <c r="U23" s="2">
        <v>0.54849999999999999</v>
      </c>
      <c r="V23" s="2">
        <v>8.7499999999999994E-2</v>
      </c>
      <c r="W23" s="9">
        <f t="shared" si="9"/>
        <v>277.71770739367702</v>
      </c>
      <c r="X23" s="2">
        <v>0.13900000000000001</v>
      </c>
      <c r="Y23" s="2">
        <v>1.4500000000000001E-2</v>
      </c>
      <c r="Z23" s="9">
        <f t="shared" si="10"/>
        <v>69.877124296868431</v>
      </c>
      <c r="AA23" s="2">
        <v>0.17199999999999999</v>
      </c>
      <c r="AB23" s="2">
        <v>5.7000000000000002E-2</v>
      </c>
      <c r="AC23" s="9">
        <f t="shared" si="11"/>
        <v>36.239757173579399</v>
      </c>
      <c r="AD23" s="2">
        <v>7.0000000000000001E-3</v>
      </c>
      <c r="AE23" s="2">
        <v>0</v>
      </c>
      <c r="AF23" s="9">
        <f t="shared" si="12"/>
        <v>1.4000000000000001</v>
      </c>
      <c r="AG23" s="2">
        <v>0.30049999999999999</v>
      </c>
      <c r="AH23" s="2">
        <v>7.8E-2</v>
      </c>
      <c r="AI23" s="9">
        <f t="shared" si="13"/>
        <v>155.22906461098063</v>
      </c>
      <c r="AJ23" s="9">
        <f t="shared" si="13"/>
        <v>0</v>
      </c>
      <c r="AK23" s="9">
        <f t="shared" si="13"/>
        <v>0</v>
      </c>
      <c r="AL23" s="9">
        <f t="shared" si="13"/>
        <v>0</v>
      </c>
      <c r="AM23" s="2">
        <v>7.7499999999999999E-2</v>
      </c>
      <c r="AN23" s="2">
        <v>5.0000000000000001E-3</v>
      </c>
      <c r="AO23" s="9">
        <f t="shared" si="14"/>
        <v>9.3193347402054414</v>
      </c>
      <c r="AP23" s="2">
        <v>6.9500000000000006E-2</v>
      </c>
      <c r="AQ23" s="2">
        <v>2.5999999999999999E-2</v>
      </c>
      <c r="AR23" s="9">
        <f t="shared" si="15"/>
        <v>8.9044932477934982</v>
      </c>
      <c r="AS23" s="2">
        <v>0.17150000000000001</v>
      </c>
      <c r="AT23" s="2">
        <v>0.04</v>
      </c>
      <c r="AU23" s="9">
        <f t="shared" si="16"/>
        <v>52.830885852879661</v>
      </c>
      <c r="AV23" s="2">
        <v>0.20899999999999999</v>
      </c>
      <c r="AW23" s="2">
        <v>4.4499999999999998E-2</v>
      </c>
      <c r="AX23" s="9">
        <f t="shared" si="17"/>
        <v>64.105479484986304</v>
      </c>
      <c r="AY23" s="2">
        <v>0.38900000000000001</v>
      </c>
      <c r="AZ23" s="2">
        <v>5.7000000000000002E-2</v>
      </c>
      <c r="BA23" s="9">
        <f t="shared" si="18"/>
        <v>117.94617416431956</v>
      </c>
      <c r="BB23" s="9">
        <f t="shared" si="18"/>
        <v>0</v>
      </c>
      <c r="BC23" s="9">
        <f t="shared" si="18"/>
        <v>0</v>
      </c>
      <c r="BD23" s="9">
        <f t="shared" si="18"/>
        <v>0</v>
      </c>
      <c r="BE23" s="2"/>
      <c r="BF23" s="2"/>
      <c r="BG23" s="9">
        <f t="shared" si="19"/>
        <v>0</v>
      </c>
      <c r="BH23" s="2"/>
      <c r="BI23" s="2"/>
      <c r="BJ23" s="9">
        <f t="shared" si="20"/>
        <v>0</v>
      </c>
      <c r="BK23" s="9">
        <f t="shared" si="20"/>
        <v>0</v>
      </c>
      <c r="BL23" s="9">
        <f t="shared" si="20"/>
        <v>0</v>
      </c>
      <c r="BM23" s="9">
        <f t="shared" si="20"/>
        <v>0</v>
      </c>
      <c r="BN23" s="2">
        <v>0.04</v>
      </c>
      <c r="BO23" s="2">
        <v>3.4000000000000002E-2</v>
      </c>
      <c r="BP23" s="9">
        <f t="shared" si="21"/>
        <v>15.749285698088025</v>
      </c>
      <c r="BQ23" s="9">
        <f t="shared" si="22"/>
        <v>1249.6177198819912</v>
      </c>
    </row>
    <row r="24" spans="1:69" ht="16" thickBot="1" x14ac:dyDescent="0.25">
      <c r="A24" s="3">
        <v>0.83333333333333337</v>
      </c>
      <c r="B24" s="4">
        <v>43817</v>
      </c>
      <c r="C24" s="2">
        <v>0.27900000000000003</v>
      </c>
      <c r="D24" s="2">
        <v>1.4500000000000001E-2</v>
      </c>
      <c r="E24" s="9">
        <f t="shared" si="4"/>
        <v>83.812961408125901</v>
      </c>
      <c r="F24" s="2">
        <v>2.4500000000000001E-2</v>
      </c>
      <c r="G24" s="2">
        <v>1.2500000000000001E-2</v>
      </c>
      <c r="H24" s="9">
        <f t="shared" si="5"/>
        <v>8.2513635236850416</v>
      </c>
      <c r="I24" s="2">
        <v>0</v>
      </c>
      <c r="J24" s="2">
        <v>0</v>
      </c>
      <c r="K24" s="9">
        <f t="shared" si="0"/>
        <v>0</v>
      </c>
      <c r="L24" s="2">
        <v>0.51</v>
      </c>
      <c r="M24" s="2">
        <v>0.1075</v>
      </c>
      <c r="N24" s="9">
        <f t="shared" si="6"/>
        <v>156.36195988794717</v>
      </c>
      <c r="O24" s="2">
        <v>0.34799999999999998</v>
      </c>
      <c r="P24" s="2">
        <v>4.5999999999999999E-2</v>
      </c>
      <c r="Q24" s="9">
        <f t="shared" si="7"/>
        <v>105.30811934509134</v>
      </c>
      <c r="R24" s="2">
        <v>0.29799999999999999</v>
      </c>
      <c r="S24" s="2">
        <v>6.4000000000000001E-2</v>
      </c>
      <c r="T24" s="9">
        <f t="shared" si="8"/>
        <v>91.438503924769023</v>
      </c>
      <c r="U24" s="2">
        <v>0.55900000000000005</v>
      </c>
      <c r="V24" s="2">
        <v>8.7999999999999995E-2</v>
      </c>
      <c r="W24" s="9">
        <f t="shared" si="9"/>
        <v>282.94213189272466</v>
      </c>
      <c r="X24" s="2">
        <v>0.17749999999999999</v>
      </c>
      <c r="Y24" s="2">
        <v>1.6E-2</v>
      </c>
      <c r="Z24" s="9">
        <f t="shared" si="10"/>
        <v>89.109833912986289</v>
      </c>
      <c r="AA24" s="2">
        <v>0.189</v>
      </c>
      <c r="AB24" s="2">
        <v>5.8500000000000003E-2</v>
      </c>
      <c r="AC24" s="9">
        <f t="shared" si="11"/>
        <v>39.569306286565094</v>
      </c>
      <c r="AD24" s="2">
        <v>7.4999999999999997E-3</v>
      </c>
      <c r="AE24" s="2">
        <v>5.0000000000000001E-4</v>
      </c>
      <c r="AF24" s="9">
        <f t="shared" si="12"/>
        <v>1.5033296378372907</v>
      </c>
      <c r="AG24" s="2">
        <v>0.29599999999999999</v>
      </c>
      <c r="AH24" s="2">
        <v>7.7499999999999999E-2</v>
      </c>
      <c r="AI24" s="9">
        <f t="shared" si="13"/>
        <v>152.98876592743662</v>
      </c>
      <c r="AJ24" s="9">
        <f t="shared" si="13"/>
        <v>0</v>
      </c>
      <c r="AK24" s="9">
        <f t="shared" si="13"/>
        <v>0</v>
      </c>
      <c r="AL24" s="9">
        <f t="shared" si="13"/>
        <v>0</v>
      </c>
      <c r="AM24" s="2">
        <v>8.1000000000000003E-2</v>
      </c>
      <c r="AN24" s="2">
        <v>1.6500000000000001E-2</v>
      </c>
      <c r="AO24" s="9">
        <f t="shared" si="14"/>
        <v>9.9196169280874962</v>
      </c>
      <c r="AP24" s="2">
        <v>6.7000000000000004E-2</v>
      </c>
      <c r="AQ24" s="2">
        <v>2.0500000000000001E-2</v>
      </c>
      <c r="AR24" s="9">
        <f t="shared" si="15"/>
        <v>8.4079248331559207</v>
      </c>
      <c r="AS24" s="2">
        <v>0.1825</v>
      </c>
      <c r="AT24" s="2">
        <v>3.85E-2</v>
      </c>
      <c r="AU24" s="9">
        <f t="shared" si="16"/>
        <v>55.955026583855705</v>
      </c>
      <c r="AV24" s="2">
        <v>0.20649999999999999</v>
      </c>
      <c r="AW24" s="2">
        <v>4.5499999999999999E-2</v>
      </c>
      <c r="AX24" s="9">
        <f t="shared" si="17"/>
        <v>63.435991361371499</v>
      </c>
      <c r="AY24" s="2">
        <v>0.38200000000000001</v>
      </c>
      <c r="AZ24" s="2">
        <v>5.8000000000000003E-2</v>
      </c>
      <c r="BA24" s="9">
        <f t="shared" si="18"/>
        <v>115.91341596208784</v>
      </c>
      <c r="BB24" s="9">
        <f t="shared" si="18"/>
        <v>0</v>
      </c>
      <c r="BC24" s="9">
        <f t="shared" si="18"/>
        <v>0</v>
      </c>
      <c r="BD24" s="9">
        <f t="shared" si="18"/>
        <v>0</v>
      </c>
      <c r="BE24" s="2"/>
      <c r="BF24" s="2"/>
      <c r="BG24" s="9">
        <f t="shared" si="19"/>
        <v>0</v>
      </c>
      <c r="BH24" s="2"/>
      <c r="BI24" s="2"/>
      <c r="BJ24" s="9">
        <f t="shared" si="20"/>
        <v>0</v>
      </c>
      <c r="BK24" s="9">
        <f t="shared" si="20"/>
        <v>0</v>
      </c>
      <c r="BL24" s="9">
        <f t="shared" si="20"/>
        <v>0</v>
      </c>
      <c r="BM24" s="9">
        <f t="shared" si="20"/>
        <v>0</v>
      </c>
      <c r="BN24" s="2">
        <v>0.04</v>
      </c>
      <c r="BO24" s="2">
        <v>3.4500000000000003E-2</v>
      </c>
      <c r="BP24" s="9">
        <f t="shared" si="21"/>
        <v>15.846845111882681</v>
      </c>
      <c r="BQ24" s="9">
        <f t="shared" si="22"/>
        <v>1280.7650965276093</v>
      </c>
    </row>
    <row r="25" spans="1:69" ht="16" thickBot="1" x14ac:dyDescent="0.25">
      <c r="A25" s="3">
        <v>0.875</v>
      </c>
      <c r="B25" s="4">
        <v>43817</v>
      </c>
      <c r="C25" s="2">
        <v>0.28249999999999997</v>
      </c>
      <c r="D25" s="2">
        <v>1.4E-2</v>
      </c>
      <c r="E25" s="9">
        <f t="shared" si="4"/>
        <v>84.854006976689078</v>
      </c>
      <c r="F25" s="2">
        <v>2.5000000000000001E-2</v>
      </c>
      <c r="G25" s="2">
        <v>1.2E-2</v>
      </c>
      <c r="H25" s="9">
        <f t="shared" si="5"/>
        <v>8.3192547743172298</v>
      </c>
      <c r="I25" s="2">
        <v>0</v>
      </c>
      <c r="J25" s="2">
        <v>0</v>
      </c>
      <c r="K25" s="9">
        <f t="shared" si="0"/>
        <v>0</v>
      </c>
      <c r="L25" s="2">
        <v>0.54749999999999999</v>
      </c>
      <c r="M25" s="2">
        <v>0.10299999999999999</v>
      </c>
      <c r="N25" s="9">
        <f t="shared" si="6"/>
        <v>167.13130317208683</v>
      </c>
      <c r="O25" s="2">
        <v>0.35749999999999998</v>
      </c>
      <c r="P25" s="2">
        <v>0.05</v>
      </c>
      <c r="Q25" s="9">
        <f t="shared" si="7"/>
        <v>108.2938710177081</v>
      </c>
      <c r="R25" s="2">
        <v>0.3085</v>
      </c>
      <c r="S25" s="2">
        <v>7.0000000000000007E-2</v>
      </c>
      <c r="T25" s="9">
        <f t="shared" si="8"/>
        <v>94.902594801196031</v>
      </c>
      <c r="U25" s="2">
        <v>0.56999999999999995</v>
      </c>
      <c r="V25" s="2">
        <v>9.5000000000000001E-2</v>
      </c>
      <c r="W25" s="9">
        <f t="shared" si="9"/>
        <v>288.93122018916546</v>
      </c>
      <c r="X25" s="2">
        <v>0.16250000000000001</v>
      </c>
      <c r="Y25" s="2">
        <v>2.1499999999999998E-2</v>
      </c>
      <c r="Z25" s="9">
        <f t="shared" si="10"/>
        <v>81.958068547276056</v>
      </c>
      <c r="AA25" s="2">
        <v>0.20699999999999999</v>
      </c>
      <c r="AB25" s="2">
        <v>6.3500000000000001E-2</v>
      </c>
      <c r="AC25" s="9">
        <f t="shared" si="11"/>
        <v>43.304156844349251</v>
      </c>
      <c r="AD25" s="2">
        <v>7.0000000000000001E-3</v>
      </c>
      <c r="AE25" s="2">
        <v>0</v>
      </c>
      <c r="AF25" s="9">
        <f t="shared" si="12"/>
        <v>1.4000000000000001</v>
      </c>
      <c r="AG25" s="2">
        <v>0.29499999999999998</v>
      </c>
      <c r="AH25" s="2">
        <v>7.7499999999999999E-2</v>
      </c>
      <c r="AI25" s="9">
        <f t="shared" si="13"/>
        <v>152.50512286477462</v>
      </c>
      <c r="AJ25" s="9">
        <f t="shared" si="13"/>
        <v>0</v>
      </c>
      <c r="AK25" s="9">
        <f t="shared" si="13"/>
        <v>0</v>
      </c>
      <c r="AL25" s="9">
        <f t="shared" si="13"/>
        <v>0</v>
      </c>
      <c r="AM25" s="2">
        <v>8.2500000000000004E-2</v>
      </c>
      <c r="AN25" s="2">
        <v>2.1000000000000001E-2</v>
      </c>
      <c r="AO25" s="9">
        <f t="shared" si="14"/>
        <v>10.215693809037154</v>
      </c>
      <c r="AP25" s="2">
        <v>7.0499999999999993E-2</v>
      </c>
      <c r="AQ25" s="2">
        <v>2.6499999999999999E-2</v>
      </c>
      <c r="AR25" s="9">
        <f t="shared" si="15"/>
        <v>9.037920114716659</v>
      </c>
      <c r="AS25" s="2">
        <v>0.17499999999999999</v>
      </c>
      <c r="AT25" s="2">
        <v>0.04</v>
      </c>
      <c r="AU25" s="9">
        <f t="shared" si="16"/>
        <v>53.853969213048721</v>
      </c>
      <c r="AV25" s="2">
        <v>0.21149999999999999</v>
      </c>
      <c r="AW25" s="2">
        <v>4.7E-2</v>
      </c>
      <c r="AX25" s="9">
        <f t="shared" si="17"/>
        <v>64.997788423914855</v>
      </c>
      <c r="AY25" s="2">
        <v>0.36749999999999999</v>
      </c>
      <c r="AZ25" s="2">
        <v>4.9500000000000002E-2</v>
      </c>
      <c r="BA25" s="9">
        <f t="shared" si="18"/>
        <v>111.2456066548248</v>
      </c>
      <c r="BB25" s="9">
        <f t="shared" si="18"/>
        <v>0</v>
      </c>
      <c r="BC25" s="9">
        <f t="shared" si="18"/>
        <v>0</v>
      </c>
      <c r="BD25" s="9">
        <f t="shared" si="18"/>
        <v>0</v>
      </c>
      <c r="BE25" s="2"/>
      <c r="BF25" s="2"/>
      <c r="BG25" s="9">
        <f t="shared" si="19"/>
        <v>0</v>
      </c>
      <c r="BH25" s="2"/>
      <c r="BI25" s="2"/>
      <c r="BJ25" s="9">
        <f t="shared" si="20"/>
        <v>0</v>
      </c>
      <c r="BK25" s="9">
        <f t="shared" si="20"/>
        <v>0</v>
      </c>
      <c r="BL25" s="9">
        <f t="shared" si="20"/>
        <v>0</v>
      </c>
      <c r="BM25" s="9">
        <f t="shared" si="20"/>
        <v>0</v>
      </c>
      <c r="BN25" s="2">
        <v>4.0500000000000001E-2</v>
      </c>
      <c r="BO25" s="2">
        <v>3.4500000000000003E-2</v>
      </c>
      <c r="BP25" s="9">
        <f t="shared" si="21"/>
        <v>15.960733065871381</v>
      </c>
      <c r="BQ25" s="9">
        <f t="shared" si="22"/>
        <v>1296.9113104689764</v>
      </c>
    </row>
    <row r="26" spans="1:69" ht="16" thickBot="1" x14ac:dyDescent="0.25">
      <c r="A26" s="3">
        <v>0.91666666666666663</v>
      </c>
      <c r="B26" s="4">
        <v>43817</v>
      </c>
      <c r="C26" s="2">
        <v>0.27650000000000002</v>
      </c>
      <c r="D26" s="2">
        <v>1.35E-2</v>
      </c>
      <c r="E26" s="9">
        <f t="shared" si="4"/>
        <v>83.04881094874267</v>
      </c>
      <c r="F26" s="2">
        <v>2.4500000000000001E-2</v>
      </c>
      <c r="G26" s="2">
        <v>1.2999999999999999E-2</v>
      </c>
      <c r="H26" s="9">
        <f t="shared" si="5"/>
        <v>8.3206069490151986</v>
      </c>
      <c r="I26" s="2">
        <v>0</v>
      </c>
      <c r="J26" s="2">
        <v>0</v>
      </c>
      <c r="K26" s="9">
        <f t="shared" si="0"/>
        <v>0</v>
      </c>
      <c r="L26" s="2">
        <v>0.55300000000000005</v>
      </c>
      <c r="M26" s="2">
        <v>0.1075</v>
      </c>
      <c r="N26" s="9">
        <f t="shared" si="6"/>
        <v>169.00553985002978</v>
      </c>
      <c r="O26" s="2">
        <v>0.38850000000000001</v>
      </c>
      <c r="P26" s="2">
        <v>5.1499999999999997E-2</v>
      </c>
      <c r="Q26" s="9">
        <f t="shared" si="7"/>
        <v>117.56957514595348</v>
      </c>
      <c r="R26" s="2">
        <v>0.29699999999999999</v>
      </c>
      <c r="S26" s="2">
        <v>7.3499999999999996E-2</v>
      </c>
      <c r="T26" s="9">
        <f t="shared" si="8"/>
        <v>91.787866845242661</v>
      </c>
      <c r="U26" s="2">
        <v>0.55900000000000005</v>
      </c>
      <c r="V26" s="2">
        <v>9.8500000000000004E-2</v>
      </c>
      <c r="W26" s="9">
        <f t="shared" si="9"/>
        <v>283.80594162208797</v>
      </c>
      <c r="X26" s="2">
        <v>0.161</v>
      </c>
      <c r="Y26" s="2">
        <v>1.7000000000000001E-2</v>
      </c>
      <c r="Z26" s="9">
        <f t="shared" si="10"/>
        <v>80.947513859290325</v>
      </c>
      <c r="AA26" s="2">
        <v>0.2175</v>
      </c>
      <c r="AB26" s="2">
        <v>6.4000000000000001E-2</v>
      </c>
      <c r="AC26" s="9">
        <f t="shared" si="11"/>
        <v>45.344128616613645</v>
      </c>
      <c r="AD26" s="2">
        <v>7.0000000000000001E-3</v>
      </c>
      <c r="AE26" s="2">
        <v>0</v>
      </c>
      <c r="AF26" s="9">
        <f t="shared" si="12"/>
        <v>1.4000000000000001</v>
      </c>
      <c r="AG26" s="2">
        <v>0.29399999999999998</v>
      </c>
      <c r="AH26" s="2">
        <v>7.5999999999999998E-2</v>
      </c>
      <c r="AI26" s="9">
        <f t="shared" si="13"/>
        <v>151.83214415926554</v>
      </c>
      <c r="AJ26" s="9">
        <f t="shared" si="13"/>
        <v>0</v>
      </c>
      <c r="AK26" s="9">
        <f t="shared" si="13"/>
        <v>0</v>
      </c>
      <c r="AL26" s="9">
        <f t="shared" si="13"/>
        <v>0</v>
      </c>
      <c r="AM26" s="2">
        <v>8.2500000000000004E-2</v>
      </c>
      <c r="AN26" s="2">
        <v>2.1000000000000001E-2</v>
      </c>
      <c r="AO26" s="9">
        <f t="shared" si="14"/>
        <v>10.215693809037154</v>
      </c>
      <c r="AP26" s="2">
        <v>6.7500000000000004E-2</v>
      </c>
      <c r="AQ26" s="2">
        <v>2.1000000000000001E-2</v>
      </c>
      <c r="AR26" s="9">
        <f t="shared" si="15"/>
        <v>8.4829476009226887</v>
      </c>
      <c r="AS26" s="2">
        <v>0.191</v>
      </c>
      <c r="AT26" s="2">
        <v>3.85E-2</v>
      </c>
      <c r="AU26" s="9">
        <f t="shared" si="16"/>
        <v>58.452480700137947</v>
      </c>
      <c r="AV26" s="2">
        <v>0.20699999999999999</v>
      </c>
      <c r="AW26" s="2">
        <v>4.9000000000000002E-2</v>
      </c>
      <c r="AX26" s="9">
        <f t="shared" si="17"/>
        <v>63.81614215854794</v>
      </c>
      <c r="AY26" s="2">
        <v>0.38350000000000001</v>
      </c>
      <c r="AZ26" s="2">
        <v>5.0999999999999997E-2</v>
      </c>
      <c r="BA26" s="9">
        <f t="shared" si="18"/>
        <v>116.06288166334662</v>
      </c>
      <c r="BB26" s="9">
        <f t="shared" si="18"/>
        <v>0</v>
      </c>
      <c r="BC26" s="9">
        <f t="shared" si="18"/>
        <v>0</v>
      </c>
      <c r="BD26" s="9">
        <f t="shared" si="18"/>
        <v>0</v>
      </c>
      <c r="BE26" s="2"/>
      <c r="BF26" s="2"/>
      <c r="BG26" s="9">
        <f t="shared" si="19"/>
        <v>0</v>
      </c>
      <c r="BH26" s="2"/>
      <c r="BI26" s="2"/>
      <c r="BJ26" s="9">
        <f t="shared" si="20"/>
        <v>0</v>
      </c>
      <c r="BK26" s="9">
        <f t="shared" si="20"/>
        <v>0</v>
      </c>
      <c r="BL26" s="9">
        <f t="shared" si="20"/>
        <v>0</v>
      </c>
      <c r="BM26" s="9">
        <f t="shared" si="20"/>
        <v>0</v>
      </c>
      <c r="BN26" s="2">
        <v>4.0500000000000001E-2</v>
      </c>
      <c r="BO26" s="2">
        <v>3.5000000000000003E-2</v>
      </c>
      <c r="BP26" s="9">
        <f t="shared" si="21"/>
        <v>16.058409012103287</v>
      </c>
      <c r="BQ26" s="9">
        <f t="shared" si="22"/>
        <v>1306.1506829403372</v>
      </c>
    </row>
    <row r="27" spans="1:69" ht="16" thickBot="1" x14ac:dyDescent="0.25">
      <c r="A27" s="3">
        <v>0.95833333333333337</v>
      </c>
      <c r="B27" s="4">
        <v>43817</v>
      </c>
      <c r="C27" s="2">
        <v>0.29199999999999998</v>
      </c>
      <c r="D27" s="2">
        <v>1.2999999999999999E-2</v>
      </c>
      <c r="E27" s="9">
        <f t="shared" si="4"/>
        <v>87.686772092488383</v>
      </c>
      <c r="F27" s="2">
        <v>2.5000000000000001E-2</v>
      </c>
      <c r="G27" s="2">
        <v>1.2E-2</v>
      </c>
      <c r="H27" s="9">
        <f t="shared" si="5"/>
        <v>8.3192547743172298</v>
      </c>
      <c r="I27" s="2">
        <v>0</v>
      </c>
      <c r="J27" s="2">
        <v>0</v>
      </c>
      <c r="K27" s="9">
        <f t="shared" si="0"/>
        <v>0</v>
      </c>
      <c r="L27" s="2">
        <v>0.52200000000000002</v>
      </c>
      <c r="M27" s="2">
        <v>0.10150000000000001</v>
      </c>
      <c r="N27" s="9">
        <f t="shared" si="6"/>
        <v>159.53295114176257</v>
      </c>
      <c r="O27" s="2">
        <v>0.36199999999999999</v>
      </c>
      <c r="P27" s="2">
        <v>4.8500000000000001E-2</v>
      </c>
      <c r="Q27" s="9">
        <f t="shared" si="7"/>
        <v>109.57035411095467</v>
      </c>
      <c r="R27" s="2">
        <v>0.28449999999999998</v>
      </c>
      <c r="S27" s="2">
        <v>7.4999999999999997E-2</v>
      </c>
      <c r="T27" s="9">
        <f t="shared" si="8"/>
        <v>88.265919244066112</v>
      </c>
      <c r="U27" s="2">
        <v>0.51300000000000001</v>
      </c>
      <c r="V27" s="2">
        <v>9.2999999999999999E-2</v>
      </c>
      <c r="W27" s="9">
        <f t="shared" si="9"/>
        <v>260.68083934190486</v>
      </c>
      <c r="X27" s="2">
        <v>0.16250000000000001</v>
      </c>
      <c r="Y27" s="2">
        <v>1.4999999999999999E-2</v>
      </c>
      <c r="Z27" s="9">
        <f t="shared" si="10"/>
        <v>81.595419601837946</v>
      </c>
      <c r="AA27" s="2">
        <v>0.55000000000000004</v>
      </c>
      <c r="AB27" s="2">
        <v>0.2545</v>
      </c>
      <c r="AC27" s="9">
        <f t="shared" si="11"/>
        <v>121.20565168340956</v>
      </c>
      <c r="AD27" s="2">
        <v>7.4999999999999997E-3</v>
      </c>
      <c r="AE27" s="2">
        <v>0</v>
      </c>
      <c r="AF27" s="9">
        <f t="shared" si="12"/>
        <v>1.5</v>
      </c>
      <c r="AG27" s="2">
        <v>0.28149999999999997</v>
      </c>
      <c r="AH27" s="2">
        <v>7.4499999999999997E-2</v>
      </c>
      <c r="AI27" s="9">
        <f t="shared" si="13"/>
        <v>145.59575886680216</v>
      </c>
      <c r="AJ27" s="9">
        <f t="shared" si="13"/>
        <v>0</v>
      </c>
      <c r="AK27" s="9">
        <f t="shared" si="13"/>
        <v>0</v>
      </c>
      <c r="AL27" s="9">
        <f t="shared" si="13"/>
        <v>0</v>
      </c>
      <c r="AM27" s="2">
        <v>8.1500000000000003E-2</v>
      </c>
      <c r="AN27" s="2">
        <v>0.02</v>
      </c>
      <c r="AO27" s="9">
        <f t="shared" si="14"/>
        <v>10.07017378201588</v>
      </c>
      <c r="AP27" s="2">
        <v>7.0499999999999993E-2</v>
      </c>
      <c r="AQ27" s="2">
        <v>2.5999999999999999E-2</v>
      </c>
      <c r="AR27" s="9">
        <f t="shared" si="15"/>
        <v>9.016983974700187</v>
      </c>
      <c r="AS27" s="2">
        <v>0.185</v>
      </c>
      <c r="AT27" s="2">
        <v>3.95E-2</v>
      </c>
      <c r="AU27" s="9">
        <f t="shared" si="16"/>
        <v>56.75096915472016</v>
      </c>
      <c r="AV27" s="2">
        <v>0.189</v>
      </c>
      <c r="AW27" s="2">
        <v>4.2999999999999997E-2</v>
      </c>
      <c r="AX27" s="9">
        <f t="shared" si="17"/>
        <v>58.148946680056035</v>
      </c>
      <c r="AY27" s="2">
        <v>0.36049999999999999</v>
      </c>
      <c r="AZ27" s="2">
        <v>4.65E-2</v>
      </c>
      <c r="BA27" s="9">
        <f t="shared" si="18"/>
        <v>109.04597654200727</v>
      </c>
      <c r="BB27" s="9">
        <f t="shared" si="18"/>
        <v>0</v>
      </c>
      <c r="BC27" s="9">
        <f t="shared" si="18"/>
        <v>0</v>
      </c>
      <c r="BD27" s="9">
        <f t="shared" si="18"/>
        <v>0</v>
      </c>
      <c r="BE27" s="2"/>
      <c r="BF27" s="2"/>
      <c r="BG27" s="9">
        <f t="shared" si="19"/>
        <v>0</v>
      </c>
      <c r="BH27" s="2"/>
      <c r="BI27" s="2"/>
      <c r="BJ27" s="9">
        <f t="shared" si="20"/>
        <v>0</v>
      </c>
      <c r="BK27" s="9">
        <f t="shared" si="20"/>
        <v>0</v>
      </c>
      <c r="BL27" s="9">
        <f t="shared" si="20"/>
        <v>0</v>
      </c>
      <c r="BM27" s="9">
        <f t="shared" si="20"/>
        <v>0</v>
      </c>
      <c r="BN27" s="2">
        <v>4.0500000000000001E-2</v>
      </c>
      <c r="BO27" s="2">
        <v>3.5000000000000003E-2</v>
      </c>
      <c r="BP27" s="9">
        <f t="shared" si="21"/>
        <v>16.058409012103287</v>
      </c>
      <c r="BQ27" s="9">
        <f t="shared" si="22"/>
        <v>1323.0443800031467</v>
      </c>
    </row>
    <row r="28" spans="1:69" ht="16" thickBot="1" x14ac:dyDescent="0.25">
      <c r="A28" s="3">
        <v>0</v>
      </c>
      <c r="B28" s="4">
        <v>43818</v>
      </c>
      <c r="C28" s="2">
        <v>0.27100000000000002</v>
      </c>
      <c r="D28" s="2">
        <v>1.2E-2</v>
      </c>
      <c r="E28" s="9">
        <f t="shared" si="4"/>
        <v>81.379665764858004</v>
      </c>
      <c r="F28" s="2">
        <v>2.4500000000000001E-2</v>
      </c>
      <c r="G28" s="2">
        <v>1.2500000000000001E-2</v>
      </c>
      <c r="H28" s="9">
        <f t="shared" si="5"/>
        <v>8.2513635236850416</v>
      </c>
      <c r="I28" s="2">
        <v>0</v>
      </c>
      <c r="J28" s="2">
        <v>0</v>
      </c>
      <c r="K28" s="9">
        <f t="shared" si="0"/>
        <v>0</v>
      </c>
      <c r="L28" s="2">
        <v>0.42749999999999999</v>
      </c>
      <c r="M28" s="2">
        <v>9.5500000000000002E-2</v>
      </c>
      <c r="N28" s="9">
        <f t="shared" si="6"/>
        <v>131.41112966564134</v>
      </c>
      <c r="O28" s="2">
        <v>0.3075</v>
      </c>
      <c r="P28" s="2">
        <v>4.5499999999999999E-2</v>
      </c>
      <c r="Q28" s="9">
        <f t="shared" si="7"/>
        <v>93.254410083384244</v>
      </c>
      <c r="R28" s="2">
        <v>0.23050000000000001</v>
      </c>
      <c r="S28" s="2">
        <v>6.6000000000000003E-2</v>
      </c>
      <c r="T28" s="9">
        <f t="shared" si="8"/>
        <v>71.928871115846107</v>
      </c>
      <c r="U28" s="2">
        <v>0.437</v>
      </c>
      <c r="V28" s="2">
        <v>7.8E-2</v>
      </c>
      <c r="W28" s="9">
        <f t="shared" si="9"/>
        <v>221.95326084561137</v>
      </c>
      <c r="X28" s="2">
        <v>0.157</v>
      </c>
      <c r="Y28" s="2">
        <v>2.1499999999999998E-2</v>
      </c>
      <c r="Z28" s="9">
        <f t="shared" si="10"/>
        <v>79.232647942625277</v>
      </c>
      <c r="AA28" s="2">
        <v>0.59450000000000003</v>
      </c>
      <c r="AB28" s="2">
        <v>0.29349999999999998</v>
      </c>
      <c r="AC28" s="9">
        <f t="shared" si="11"/>
        <v>132.60052790241826</v>
      </c>
      <c r="AD28" s="2">
        <v>7.0000000000000001E-3</v>
      </c>
      <c r="AE28" s="2">
        <v>0</v>
      </c>
      <c r="AF28" s="9">
        <f t="shared" si="12"/>
        <v>1.4000000000000001</v>
      </c>
      <c r="AG28" s="2">
        <v>0.25650000000000001</v>
      </c>
      <c r="AH28" s="2">
        <v>7.3999999999999996E-2</v>
      </c>
      <c r="AI28" s="9">
        <f t="shared" si="13"/>
        <v>133.48056974706094</v>
      </c>
      <c r="AJ28" s="9">
        <f t="shared" si="13"/>
        <v>0</v>
      </c>
      <c r="AK28" s="9">
        <f t="shared" si="13"/>
        <v>0</v>
      </c>
      <c r="AL28" s="9">
        <f t="shared" si="13"/>
        <v>0</v>
      </c>
      <c r="AM28" s="2">
        <v>8.1500000000000003E-2</v>
      </c>
      <c r="AN28" s="2">
        <v>1.7500000000000002E-2</v>
      </c>
      <c r="AO28" s="9">
        <f t="shared" si="14"/>
        <v>10.002919573804441</v>
      </c>
      <c r="AP28" s="2">
        <v>6.7500000000000004E-2</v>
      </c>
      <c r="AQ28" s="2">
        <v>2.1000000000000001E-2</v>
      </c>
      <c r="AR28" s="9">
        <f t="shared" si="15"/>
        <v>8.4829476009226887</v>
      </c>
      <c r="AS28" s="2">
        <v>0.17150000000000001</v>
      </c>
      <c r="AT28" s="2">
        <v>4.1000000000000002E-2</v>
      </c>
      <c r="AU28" s="9">
        <f t="shared" si="16"/>
        <v>52.899834593314189</v>
      </c>
      <c r="AV28" s="2">
        <v>0.151</v>
      </c>
      <c r="AW28" s="2">
        <v>4.2999999999999997E-2</v>
      </c>
      <c r="AX28" s="9">
        <f t="shared" si="17"/>
        <v>47.100955404322747</v>
      </c>
      <c r="AY28" s="2">
        <v>0.33350000000000002</v>
      </c>
      <c r="AZ28" s="2">
        <v>4.7E-2</v>
      </c>
      <c r="BA28" s="9">
        <f t="shared" si="18"/>
        <v>101.03866834039333</v>
      </c>
      <c r="BB28" s="9">
        <f t="shared" si="18"/>
        <v>0</v>
      </c>
      <c r="BC28" s="9">
        <f t="shared" si="18"/>
        <v>0</v>
      </c>
      <c r="BD28" s="9">
        <f t="shared" si="18"/>
        <v>0</v>
      </c>
      <c r="BE28" s="2"/>
      <c r="BF28" s="2"/>
      <c r="BG28" s="9">
        <f t="shared" si="19"/>
        <v>0</v>
      </c>
      <c r="BH28" s="2"/>
      <c r="BI28" s="2"/>
      <c r="BJ28" s="9">
        <f t="shared" si="20"/>
        <v>0</v>
      </c>
      <c r="BK28" s="9">
        <f t="shared" si="20"/>
        <v>0</v>
      </c>
      <c r="BL28" s="9">
        <f t="shared" si="20"/>
        <v>0</v>
      </c>
      <c r="BM28" s="9">
        <f t="shared" si="20"/>
        <v>0</v>
      </c>
      <c r="BN28" s="2">
        <v>4.0500000000000001E-2</v>
      </c>
      <c r="BO28" s="2">
        <v>3.5000000000000003E-2</v>
      </c>
      <c r="BP28" s="9">
        <f t="shared" si="21"/>
        <v>16.058409012103287</v>
      </c>
      <c r="BQ28" s="9">
        <f t="shared" si="22"/>
        <v>1190.4761811159913</v>
      </c>
    </row>
  </sheetData>
  <mergeCells count="37">
    <mergeCell ref="AA1:AF1"/>
    <mergeCell ref="A1:B1"/>
    <mergeCell ref="C1:H1"/>
    <mergeCell ref="I1:N1"/>
    <mergeCell ref="O1:T1"/>
    <mergeCell ref="U1:Z1"/>
    <mergeCell ref="BQ1:BQ3"/>
    <mergeCell ref="A2:B2"/>
    <mergeCell ref="C2:E2"/>
    <mergeCell ref="F2:H2"/>
    <mergeCell ref="I2:K2"/>
    <mergeCell ref="L2:N2"/>
    <mergeCell ref="O2:Q2"/>
    <mergeCell ref="R2:T2"/>
    <mergeCell ref="U2:W2"/>
    <mergeCell ref="X2:Z2"/>
    <mergeCell ref="AG1:AL1"/>
    <mergeCell ref="AM1:AR1"/>
    <mergeCell ref="AS1:AX1"/>
    <mergeCell ref="AY1:BD1"/>
    <mergeCell ref="BE1:BJ1"/>
    <mergeCell ref="BK1:BP1"/>
    <mergeCell ref="BK2:BM2"/>
    <mergeCell ref="BN2:BP2"/>
    <mergeCell ref="A3:B3"/>
    <mergeCell ref="AS2:AU2"/>
    <mergeCell ref="AV2:AX2"/>
    <mergeCell ref="AY2:BA2"/>
    <mergeCell ref="BB2:BD2"/>
    <mergeCell ref="BE2:BG2"/>
    <mergeCell ref="BH2:BJ2"/>
    <mergeCell ref="AA2:AC2"/>
    <mergeCell ref="AD2:AF2"/>
    <mergeCell ref="AG2:AI2"/>
    <mergeCell ref="AJ2:AL2"/>
    <mergeCell ref="AM2:AO2"/>
    <mergeCell ref="AP2:AR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&amp;L&amp;A</oddHead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4"/>
  <dimension ref="A1:R28"/>
  <sheetViews>
    <sheetView zoomScaleNormal="100" workbookViewId="0">
      <pane xSplit="2" ySplit="4" topLeftCell="C5" activePane="bottomRight" state="frozen"/>
      <selection activeCell="B5" sqref="B5"/>
      <selection pane="topRight" activeCell="B5" sqref="B5"/>
      <selection pane="bottomLeft" activeCell="B5" sqref="B5"/>
      <selection pane="bottomRight" activeCell="Q1" sqref="Q1:R1048576"/>
    </sheetView>
  </sheetViews>
  <sheetFormatPr baseColWidth="10" defaultColWidth="8.83203125" defaultRowHeight="15" outlineLevelCol="1" x14ac:dyDescent="0.2"/>
  <cols>
    <col min="2" max="2" width="11.33203125" bestFit="1" customWidth="1"/>
    <col min="3" max="4" width="9.1640625" hidden="1" customWidth="1" outlineLevel="1"/>
    <col min="5" max="5" width="9.1640625" collapsed="1"/>
    <col min="6" max="7" width="9.1640625" hidden="1" customWidth="1" outlineLevel="1"/>
    <col min="8" max="8" width="8.83203125" customWidth="1" collapsed="1"/>
    <col min="9" max="10" width="9.1640625" hidden="1" customWidth="1" outlineLevel="1"/>
    <col min="11" max="11" width="9.1640625" collapsed="1"/>
    <col min="12" max="13" width="9.1640625" hidden="1" customWidth="1" outlineLevel="1"/>
    <col min="14" max="14" width="8.83203125" customWidth="1" collapsed="1"/>
  </cols>
  <sheetData>
    <row r="1" spans="1:18" x14ac:dyDescent="0.2">
      <c r="A1" s="28" t="s">
        <v>5</v>
      </c>
      <c r="B1" s="28"/>
      <c r="C1" s="29" t="s">
        <v>124</v>
      </c>
      <c r="D1" s="30"/>
      <c r="E1" s="30"/>
      <c r="F1" s="30"/>
      <c r="G1" s="30"/>
      <c r="H1" s="31"/>
      <c r="I1" s="29" t="s">
        <v>125</v>
      </c>
      <c r="J1" s="30"/>
      <c r="K1" s="30"/>
      <c r="L1" s="30"/>
      <c r="M1" s="30"/>
      <c r="N1" s="31"/>
      <c r="O1" s="32" t="s">
        <v>26</v>
      </c>
    </row>
    <row r="2" spans="1:18" x14ac:dyDescent="0.2">
      <c r="A2" s="28" t="s">
        <v>6</v>
      </c>
      <c r="B2" s="28"/>
      <c r="C2" s="25" t="s">
        <v>126</v>
      </c>
      <c r="D2" s="26"/>
      <c r="E2" s="27"/>
      <c r="F2" s="25" t="s">
        <v>127</v>
      </c>
      <c r="G2" s="26"/>
      <c r="H2" s="27"/>
      <c r="I2" s="25" t="s">
        <v>128</v>
      </c>
      <c r="J2" s="26"/>
      <c r="K2" s="27"/>
      <c r="L2" s="25" t="s">
        <v>129</v>
      </c>
      <c r="M2" s="26"/>
      <c r="N2" s="27"/>
      <c r="O2" s="33"/>
    </row>
    <row r="3" spans="1:18" ht="16" thickBot="1" x14ac:dyDescent="0.25">
      <c r="A3" s="28" t="s">
        <v>7</v>
      </c>
      <c r="B3" s="28"/>
      <c r="C3" s="24"/>
      <c r="D3" s="24"/>
      <c r="E3" s="7">
        <v>500</v>
      </c>
      <c r="F3" s="24"/>
      <c r="G3" s="24"/>
      <c r="H3" s="7">
        <v>500</v>
      </c>
      <c r="I3" s="24"/>
      <c r="J3" s="24"/>
      <c r="K3" s="7">
        <v>500</v>
      </c>
      <c r="L3" s="24"/>
      <c r="M3" s="24"/>
      <c r="N3" s="7">
        <v>500</v>
      </c>
      <c r="O3" s="34"/>
    </row>
    <row r="4" spans="1:18" ht="16" thickBot="1" x14ac:dyDescent="0.25">
      <c r="A4" s="6" t="s">
        <v>2</v>
      </c>
      <c r="B4" s="6" t="s">
        <v>3</v>
      </c>
      <c r="C4" s="1" t="s">
        <v>0</v>
      </c>
      <c r="D4" s="1" t="s">
        <v>1</v>
      </c>
      <c r="E4" s="5" t="s">
        <v>8</v>
      </c>
      <c r="F4" s="1" t="s">
        <v>0</v>
      </c>
      <c r="G4" s="1" t="s">
        <v>1</v>
      </c>
      <c r="H4" s="5" t="s">
        <v>8</v>
      </c>
      <c r="I4" s="1" t="s">
        <v>0</v>
      </c>
      <c r="J4" s="1" t="s">
        <v>1</v>
      </c>
      <c r="K4" s="5" t="s">
        <v>8</v>
      </c>
      <c r="L4" s="1" t="s">
        <v>0</v>
      </c>
      <c r="M4" s="1" t="s">
        <v>1</v>
      </c>
      <c r="N4" s="5" t="s">
        <v>8</v>
      </c>
      <c r="O4" s="5" t="s">
        <v>8</v>
      </c>
    </row>
    <row r="5" spans="1:18" ht="15.75" customHeight="1" thickBot="1" x14ac:dyDescent="0.25">
      <c r="A5" s="3">
        <v>4.1666666666666664E-2</v>
      </c>
      <c r="B5" s="4">
        <v>43817</v>
      </c>
      <c r="C5" s="2">
        <v>0.248</v>
      </c>
      <c r="D5" s="2">
        <v>0</v>
      </c>
      <c r="E5" s="9">
        <f>SQRT(C5*C5+D5*D5)*E$3</f>
        <v>124</v>
      </c>
      <c r="F5" s="2">
        <v>0.2205</v>
      </c>
      <c r="G5" s="2">
        <v>0</v>
      </c>
      <c r="H5" s="9">
        <f>SQRT(F5*F5+G5*G5)*H$3</f>
        <v>110.25</v>
      </c>
      <c r="I5" s="2">
        <v>0.23100000000000001</v>
      </c>
      <c r="J5" s="2">
        <v>0</v>
      </c>
      <c r="K5" s="9">
        <f>SQRT(I5*I5+J5*J5)*K$3</f>
        <v>115.5</v>
      </c>
      <c r="L5" s="2">
        <v>0.16500000000000001</v>
      </c>
      <c r="M5" s="2">
        <v>0</v>
      </c>
      <c r="N5" s="9">
        <f>SQRT(L5*L5+M5*M5)*N$3</f>
        <v>82.5</v>
      </c>
      <c r="O5" s="9">
        <f t="shared" ref="O5:O28" si="0">SUMIF($C$3:$N$3,"&gt;0",C5:N5)</f>
        <v>432.25</v>
      </c>
      <c r="R5" s="13"/>
    </row>
    <row r="6" spans="1:18" ht="16" thickBot="1" x14ac:dyDescent="0.25">
      <c r="A6" s="3">
        <v>8.3333333333333329E-2</v>
      </c>
      <c r="B6" s="4">
        <v>43817</v>
      </c>
      <c r="C6" s="2">
        <v>0.24249999999999999</v>
      </c>
      <c r="D6" s="2">
        <v>0</v>
      </c>
      <c r="E6" s="9">
        <f t="shared" ref="E6:E28" si="1">SQRT(C6*C6+D6*D6)*E$3</f>
        <v>121.25</v>
      </c>
      <c r="F6" s="2">
        <v>0.19900000000000001</v>
      </c>
      <c r="G6" s="2">
        <v>5.0000000000000001E-4</v>
      </c>
      <c r="H6" s="9">
        <f t="shared" ref="H6:H28" si="2">SQRT(F6*F6+G6*G6)*H$3</f>
        <v>99.500314069856088</v>
      </c>
      <c r="I6" s="2">
        <v>0.219</v>
      </c>
      <c r="J6" s="2">
        <v>0</v>
      </c>
      <c r="K6" s="9">
        <f t="shared" ref="K6:K28" si="3">SQRT(I6*I6+J6*J6)*K$3</f>
        <v>109.5</v>
      </c>
      <c r="L6" s="2">
        <v>0.161</v>
      </c>
      <c r="M6" s="2">
        <v>0</v>
      </c>
      <c r="N6" s="9">
        <f t="shared" ref="N6:N28" si="4">SQRT(L6*L6+M6*M6)*N$3</f>
        <v>80.5</v>
      </c>
      <c r="O6" s="9">
        <f t="shared" si="0"/>
        <v>410.75031406985607</v>
      </c>
      <c r="R6" s="13"/>
    </row>
    <row r="7" spans="1:18" ht="16" thickBot="1" x14ac:dyDescent="0.25">
      <c r="A7" s="3">
        <v>0.125</v>
      </c>
      <c r="B7" s="4">
        <v>43817</v>
      </c>
      <c r="C7" s="2">
        <v>0.23150000000000001</v>
      </c>
      <c r="D7" s="2">
        <v>0</v>
      </c>
      <c r="E7" s="9">
        <f t="shared" si="1"/>
        <v>115.75</v>
      </c>
      <c r="F7" s="2">
        <v>0.19950000000000001</v>
      </c>
      <c r="G7" s="2">
        <v>0</v>
      </c>
      <c r="H7" s="9">
        <f t="shared" si="2"/>
        <v>99.75</v>
      </c>
      <c r="I7" s="2">
        <v>0.2175</v>
      </c>
      <c r="J7" s="2">
        <v>0</v>
      </c>
      <c r="K7" s="9">
        <f t="shared" si="3"/>
        <v>108.75</v>
      </c>
      <c r="L7" s="2">
        <v>0.1555</v>
      </c>
      <c r="M7" s="2">
        <v>0</v>
      </c>
      <c r="N7" s="9">
        <f t="shared" si="4"/>
        <v>77.75</v>
      </c>
      <c r="O7" s="9">
        <f t="shared" si="0"/>
        <v>402</v>
      </c>
    </row>
    <row r="8" spans="1:18" ht="16" thickBot="1" x14ac:dyDescent="0.25">
      <c r="A8" s="3">
        <v>0.16666666666666666</v>
      </c>
      <c r="B8" s="4">
        <v>43817</v>
      </c>
      <c r="C8" s="2">
        <v>0.223</v>
      </c>
      <c r="D8" s="2">
        <v>0</v>
      </c>
      <c r="E8" s="9">
        <f t="shared" si="1"/>
        <v>111.5</v>
      </c>
      <c r="F8" s="2">
        <v>0.20699999999999999</v>
      </c>
      <c r="G8" s="2">
        <v>0</v>
      </c>
      <c r="H8" s="9">
        <f t="shared" si="2"/>
        <v>103.5</v>
      </c>
      <c r="I8" s="2">
        <v>0.21</v>
      </c>
      <c r="J8" s="2">
        <v>0</v>
      </c>
      <c r="K8" s="9">
        <f t="shared" si="3"/>
        <v>105</v>
      </c>
      <c r="L8" s="2">
        <v>0.152</v>
      </c>
      <c r="M8" s="2">
        <v>0</v>
      </c>
      <c r="N8" s="9">
        <f t="shared" si="4"/>
        <v>76</v>
      </c>
      <c r="O8" s="9">
        <f t="shared" si="0"/>
        <v>396</v>
      </c>
    </row>
    <row r="9" spans="1:18" ht="16" thickBot="1" x14ac:dyDescent="0.25">
      <c r="A9" s="3">
        <v>0.20833333333333334</v>
      </c>
      <c r="B9" s="4">
        <v>43817</v>
      </c>
      <c r="C9" s="2">
        <v>0.2215</v>
      </c>
      <c r="D9" s="2">
        <v>0</v>
      </c>
      <c r="E9" s="9">
        <f t="shared" si="1"/>
        <v>110.75</v>
      </c>
      <c r="F9" s="2">
        <v>0.20599999999999999</v>
      </c>
      <c r="G9" s="2">
        <v>0</v>
      </c>
      <c r="H9" s="9">
        <f t="shared" si="2"/>
        <v>103</v>
      </c>
      <c r="I9" s="2">
        <v>0.20499999999999999</v>
      </c>
      <c r="J9" s="2">
        <v>0</v>
      </c>
      <c r="K9" s="9">
        <f t="shared" si="3"/>
        <v>102.5</v>
      </c>
      <c r="L9" s="2">
        <v>0.1535</v>
      </c>
      <c r="M9" s="2">
        <v>0</v>
      </c>
      <c r="N9" s="9">
        <f t="shared" si="4"/>
        <v>76.75</v>
      </c>
      <c r="O9" s="9">
        <f t="shared" si="0"/>
        <v>393</v>
      </c>
    </row>
    <row r="10" spans="1:18" ht="16" thickBot="1" x14ac:dyDescent="0.25">
      <c r="A10" s="3">
        <v>0.25</v>
      </c>
      <c r="B10" s="4">
        <v>43817</v>
      </c>
      <c r="C10" s="2">
        <v>0.221</v>
      </c>
      <c r="D10" s="2">
        <v>0</v>
      </c>
      <c r="E10" s="9">
        <f t="shared" si="1"/>
        <v>110.5</v>
      </c>
      <c r="F10" s="2">
        <v>0.20300000000000001</v>
      </c>
      <c r="G10" s="2">
        <v>0</v>
      </c>
      <c r="H10" s="9">
        <f t="shared" si="2"/>
        <v>101.5</v>
      </c>
      <c r="I10" s="2">
        <v>0.21199999999999999</v>
      </c>
      <c r="J10" s="2">
        <v>0</v>
      </c>
      <c r="K10" s="9">
        <f t="shared" si="3"/>
        <v>106</v>
      </c>
      <c r="L10" s="2">
        <v>0.156</v>
      </c>
      <c r="M10" s="2">
        <v>0</v>
      </c>
      <c r="N10" s="9">
        <f t="shared" si="4"/>
        <v>78</v>
      </c>
      <c r="O10" s="9">
        <f t="shared" si="0"/>
        <v>396</v>
      </c>
    </row>
    <row r="11" spans="1:18" ht="16" thickBot="1" x14ac:dyDescent="0.25">
      <c r="A11" s="3">
        <v>0.29166666666666669</v>
      </c>
      <c r="B11" s="4">
        <v>43817</v>
      </c>
      <c r="C11" s="2">
        <v>0.22500000000000001</v>
      </c>
      <c r="D11" s="2">
        <v>0</v>
      </c>
      <c r="E11" s="9">
        <f t="shared" si="1"/>
        <v>112.5</v>
      </c>
      <c r="F11" s="2">
        <v>0.19500000000000001</v>
      </c>
      <c r="G11" s="2">
        <v>0</v>
      </c>
      <c r="H11" s="9">
        <f t="shared" si="2"/>
        <v>97.5</v>
      </c>
      <c r="I11" s="2">
        <v>0.21149999999999999</v>
      </c>
      <c r="J11" s="2">
        <v>0</v>
      </c>
      <c r="K11" s="9">
        <f t="shared" si="3"/>
        <v>105.75</v>
      </c>
      <c r="L11" s="2">
        <v>0.16950000000000001</v>
      </c>
      <c r="M11" s="2">
        <v>0</v>
      </c>
      <c r="N11" s="9">
        <f t="shared" si="4"/>
        <v>84.75</v>
      </c>
      <c r="O11" s="9">
        <f t="shared" si="0"/>
        <v>400.5</v>
      </c>
    </row>
    <row r="12" spans="1:18" ht="16" thickBot="1" x14ac:dyDescent="0.25">
      <c r="A12" s="3">
        <v>0.33333333333333331</v>
      </c>
      <c r="B12" s="4">
        <v>43817</v>
      </c>
      <c r="C12" s="2">
        <v>0.26300000000000001</v>
      </c>
      <c r="D12" s="2">
        <v>0</v>
      </c>
      <c r="E12" s="9">
        <f t="shared" si="1"/>
        <v>131.5</v>
      </c>
      <c r="F12" s="2">
        <v>0.23200000000000001</v>
      </c>
      <c r="G12" s="2">
        <v>5.0000000000000001E-4</v>
      </c>
      <c r="H12" s="9">
        <f t="shared" si="2"/>
        <v>116.00026939623891</v>
      </c>
      <c r="I12" s="2">
        <v>0.24049999999999999</v>
      </c>
      <c r="J12" s="2">
        <v>0</v>
      </c>
      <c r="K12" s="9">
        <f t="shared" si="3"/>
        <v>120.25</v>
      </c>
      <c r="L12" s="2">
        <v>0.17899999999999999</v>
      </c>
      <c r="M12" s="2">
        <v>0</v>
      </c>
      <c r="N12" s="9">
        <f t="shared" si="4"/>
        <v>89.5</v>
      </c>
      <c r="O12" s="9">
        <f t="shared" si="0"/>
        <v>457.25026939623888</v>
      </c>
    </row>
    <row r="13" spans="1:18" ht="16" thickBot="1" x14ac:dyDescent="0.25">
      <c r="A13" s="3">
        <v>0.375</v>
      </c>
      <c r="B13" s="4">
        <v>43817</v>
      </c>
      <c r="C13" s="2">
        <v>0.3115</v>
      </c>
      <c r="D13" s="2">
        <v>0</v>
      </c>
      <c r="E13" s="9">
        <f t="shared" si="1"/>
        <v>155.75</v>
      </c>
      <c r="F13" s="2">
        <v>0.24399999999999999</v>
      </c>
      <c r="G13" s="2">
        <v>5.0000000000000001E-4</v>
      </c>
      <c r="H13" s="9">
        <f t="shared" si="2"/>
        <v>122.00025614727208</v>
      </c>
      <c r="I13" s="2">
        <v>0.26</v>
      </c>
      <c r="J13" s="2">
        <v>0</v>
      </c>
      <c r="K13" s="9">
        <f t="shared" si="3"/>
        <v>130</v>
      </c>
      <c r="L13" s="2">
        <v>0.1855</v>
      </c>
      <c r="M13" s="2">
        <v>0</v>
      </c>
      <c r="N13" s="9">
        <f t="shared" si="4"/>
        <v>92.75</v>
      </c>
      <c r="O13" s="9">
        <f t="shared" si="0"/>
        <v>500.50025614727207</v>
      </c>
    </row>
    <row r="14" spans="1:18" ht="16" thickBot="1" x14ac:dyDescent="0.25">
      <c r="A14" s="3">
        <v>0.41666666666666669</v>
      </c>
      <c r="B14" s="4">
        <v>43817</v>
      </c>
      <c r="C14" s="2">
        <v>0.34100000000000003</v>
      </c>
      <c r="D14" s="2">
        <v>0</v>
      </c>
      <c r="E14" s="9">
        <f t="shared" si="1"/>
        <v>170.5</v>
      </c>
      <c r="F14" s="2">
        <v>0.25900000000000001</v>
      </c>
      <c r="G14" s="2">
        <v>1E-3</v>
      </c>
      <c r="H14" s="9">
        <f t="shared" si="2"/>
        <v>129.50096524736796</v>
      </c>
      <c r="I14" s="2">
        <v>0.28949999999999998</v>
      </c>
      <c r="J14" s="2">
        <v>0</v>
      </c>
      <c r="K14" s="9">
        <f t="shared" si="3"/>
        <v>144.75</v>
      </c>
      <c r="L14" s="2">
        <v>0.16200000000000001</v>
      </c>
      <c r="M14" s="2">
        <v>0</v>
      </c>
      <c r="N14" s="9">
        <f t="shared" si="4"/>
        <v>81</v>
      </c>
      <c r="O14" s="9">
        <f t="shared" si="0"/>
        <v>525.75096524736796</v>
      </c>
    </row>
    <row r="15" spans="1:18" ht="16" thickBot="1" x14ac:dyDescent="0.25">
      <c r="A15" s="3">
        <v>0.45833333333333331</v>
      </c>
      <c r="B15" s="4">
        <v>43817</v>
      </c>
      <c r="C15" s="2">
        <v>0.35899999999999999</v>
      </c>
      <c r="D15" s="2">
        <v>0</v>
      </c>
      <c r="E15" s="9">
        <f t="shared" si="1"/>
        <v>179.5</v>
      </c>
      <c r="F15" s="2">
        <v>0.2505</v>
      </c>
      <c r="G15" s="2">
        <v>5.0000000000000001E-4</v>
      </c>
      <c r="H15" s="9">
        <f t="shared" si="2"/>
        <v>125.25024950074948</v>
      </c>
      <c r="I15" s="2">
        <v>0.29849999999999999</v>
      </c>
      <c r="J15" s="2">
        <v>0</v>
      </c>
      <c r="K15" s="9">
        <f t="shared" si="3"/>
        <v>149.25</v>
      </c>
      <c r="L15" s="2">
        <v>0.16550000000000001</v>
      </c>
      <c r="M15" s="2">
        <v>0</v>
      </c>
      <c r="N15" s="9">
        <f t="shared" si="4"/>
        <v>82.75</v>
      </c>
      <c r="O15" s="9">
        <f t="shared" si="0"/>
        <v>536.75024950074953</v>
      </c>
    </row>
    <row r="16" spans="1:18" ht="16" thickBot="1" x14ac:dyDescent="0.25">
      <c r="A16" s="3">
        <v>0.5</v>
      </c>
      <c r="B16" s="4">
        <v>43817</v>
      </c>
      <c r="C16" s="2">
        <v>0.36849999999999999</v>
      </c>
      <c r="D16" s="2">
        <v>0</v>
      </c>
      <c r="E16" s="9">
        <f t="shared" si="1"/>
        <v>184.25</v>
      </c>
      <c r="F16" s="2">
        <v>0.26600000000000001</v>
      </c>
      <c r="G16" s="2">
        <v>5.0000000000000001E-4</v>
      </c>
      <c r="H16" s="9">
        <f t="shared" si="2"/>
        <v>133.00023496219848</v>
      </c>
      <c r="I16" s="2">
        <v>0.29899999999999999</v>
      </c>
      <c r="J16" s="2">
        <v>0</v>
      </c>
      <c r="K16" s="9">
        <f t="shared" si="3"/>
        <v>149.5</v>
      </c>
      <c r="L16" s="2">
        <v>0.161</v>
      </c>
      <c r="M16" s="2">
        <v>0</v>
      </c>
      <c r="N16" s="9">
        <f t="shared" si="4"/>
        <v>80.5</v>
      </c>
      <c r="O16" s="9">
        <f t="shared" si="0"/>
        <v>547.25023496219842</v>
      </c>
    </row>
    <row r="17" spans="1:15" ht="16" thickBot="1" x14ac:dyDescent="0.25">
      <c r="A17" s="3">
        <v>0.54166666666666663</v>
      </c>
      <c r="B17" s="4">
        <v>43817</v>
      </c>
      <c r="C17" s="2">
        <v>0.35749999999999998</v>
      </c>
      <c r="D17" s="2">
        <v>0</v>
      </c>
      <c r="E17" s="9">
        <f t="shared" si="1"/>
        <v>178.75</v>
      </c>
      <c r="F17" s="2">
        <v>0.26850000000000002</v>
      </c>
      <c r="G17" s="2">
        <v>5.0000000000000001E-4</v>
      </c>
      <c r="H17" s="9">
        <f t="shared" si="2"/>
        <v>134.25023277447232</v>
      </c>
      <c r="I17" s="2">
        <v>0.29549999999999998</v>
      </c>
      <c r="J17" s="2">
        <v>0</v>
      </c>
      <c r="K17" s="9">
        <f t="shared" si="3"/>
        <v>147.75</v>
      </c>
      <c r="L17" s="2">
        <v>0.16650000000000001</v>
      </c>
      <c r="M17" s="2">
        <v>0</v>
      </c>
      <c r="N17" s="9">
        <f t="shared" si="4"/>
        <v>83.25</v>
      </c>
      <c r="O17" s="9">
        <f t="shared" si="0"/>
        <v>544.00023277447235</v>
      </c>
    </row>
    <row r="18" spans="1:15" ht="16" thickBot="1" x14ac:dyDescent="0.25">
      <c r="A18" s="3">
        <v>0.58333333333333337</v>
      </c>
      <c r="B18" s="4">
        <v>43817</v>
      </c>
      <c r="C18" s="2">
        <v>0.35249999999999998</v>
      </c>
      <c r="D18" s="2">
        <v>0</v>
      </c>
      <c r="E18" s="9">
        <f t="shared" si="1"/>
        <v>176.25</v>
      </c>
      <c r="F18" s="2">
        <v>0.27200000000000002</v>
      </c>
      <c r="G18" s="2">
        <v>5.0000000000000001E-4</v>
      </c>
      <c r="H18" s="9">
        <f t="shared" si="2"/>
        <v>136.00022977921768</v>
      </c>
      <c r="I18" s="2">
        <v>0.28399999999999997</v>
      </c>
      <c r="J18" s="2">
        <v>0</v>
      </c>
      <c r="K18" s="9">
        <f t="shared" si="3"/>
        <v>142</v>
      </c>
      <c r="L18" s="2">
        <v>0.16850000000000001</v>
      </c>
      <c r="M18" s="2">
        <v>0</v>
      </c>
      <c r="N18" s="9">
        <f t="shared" si="4"/>
        <v>84.25</v>
      </c>
      <c r="O18" s="9">
        <f t="shared" si="0"/>
        <v>538.50022977921765</v>
      </c>
    </row>
    <row r="19" spans="1:15" ht="16" thickBot="1" x14ac:dyDescent="0.25">
      <c r="A19" s="3">
        <v>0.625</v>
      </c>
      <c r="B19" s="4">
        <v>43817</v>
      </c>
      <c r="C19" s="2">
        <v>0.32800000000000001</v>
      </c>
      <c r="D19" s="2">
        <v>0</v>
      </c>
      <c r="E19" s="9">
        <f t="shared" si="1"/>
        <v>164</v>
      </c>
      <c r="F19" s="2">
        <v>0.27500000000000002</v>
      </c>
      <c r="G19" s="2">
        <v>1E-3</v>
      </c>
      <c r="H19" s="9">
        <f t="shared" si="2"/>
        <v>137.50090908790386</v>
      </c>
      <c r="I19" s="2">
        <v>0.28149999999999997</v>
      </c>
      <c r="J19" s="2">
        <v>0</v>
      </c>
      <c r="K19" s="9">
        <f t="shared" si="3"/>
        <v>140.75</v>
      </c>
      <c r="L19" s="2">
        <v>0.1595</v>
      </c>
      <c r="M19" s="2">
        <v>0</v>
      </c>
      <c r="N19" s="9">
        <f t="shared" si="4"/>
        <v>79.75</v>
      </c>
      <c r="O19" s="9">
        <f t="shared" si="0"/>
        <v>522.00090908790389</v>
      </c>
    </row>
    <row r="20" spans="1:15" ht="16" thickBot="1" x14ac:dyDescent="0.25">
      <c r="A20" s="3">
        <v>0.66666666666666663</v>
      </c>
      <c r="B20" s="4">
        <v>43817</v>
      </c>
      <c r="C20" s="2">
        <v>0.315</v>
      </c>
      <c r="D20" s="2">
        <v>0</v>
      </c>
      <c r="E20" s="9">
        <f t="shared" si="1"/>
        <v>157.5</v>
      </c>
      <c r="F20" s="2">
        <v>0.28799999999999998</v>
      </c>
      <c r="G20" s="2">
        <v>5.0000000000000001E-4</v>
      </c>
      <c r="H20" s="9">
        <f t="shared" si="2"/>
        <v>144.00021701372535</v>
      </c>
      <c r="I20" s="2">
        <v>0.28449999999999998</v>
      </c>
      <c r="J20" s="2">
        <v>0</v>
      </c>
      <c r="K20" s="9">
        <f t="shared" si="3"/>
        <v>142.25</v>
      </c>
      <c r="L20" s="2">
        <v>0.151</v>
      </c>
      <c r="M20" s="2">
        <v>0</v>
      </c>
      <c r="N20" s="9">
        <f t="shared" si="4"/>
        <v>75.5</v>
      </c>
      <c r="O20" s="9">
        <f t="shared" si="0"/>
        <v>519.25021701372532</v>
      </c>
    </row>
    <row r="21" spans="1:15" ht="16" thickBot="1" x14ac:dyDescent="0.25">
      <c r="A21" s="3">
        <v>0.70833333333333337</v>
      </c>
      <c r="B21" s="4">
        <v>43817</v>
      </c>
      <c r="C21" s="2">
        <v>0.3095</v>
      </c>
      <c r="D21" s="2">
        <v>0</v>
      </c>
      <c r="E21" s="9">
        <f t="shared" si="1"/>
        <v>154.75</v>
      </c>
      <c r="F21" s="2">
        <v>0.26800000000000002</v>
      </c>
      <c r="G21" s="2">
        <v>1E-3</v>
      </c>
      <c r="H21" s="9">
        <f t="shared" si="2"/>
        <v>134.00093283257397</v>
      </c>
      <c r="I21" s="2">
        <v>0.29149999999999998</v>
      </c>
      <c r="J21" s="2">
        <v>0</v>
      </c>
      <c r="K21" s="9">
        <f t="shared" si="3"/>
        <v>145.75</v>
      </c>
      <c r="L21" s="2">
        <v>0.1905</v>
      </c>
      <c r="M21" s="2">
        <v>0</v>
      </c>
      <c r="N21" s="9">
        <f t="shared" si="4"/>
        <v>95.25</v>
      </c>
      <c r="O21" s="9">
        <f t="shared" si="0"/>
        <v>529.75093283257399</v>
      </c>
    </row>
    <row r="22" spans="1:15" ht="16" thickBot="1" x14ac:dyDescent="0.25">
      <c r="A22" s="3">
        <v>0.75</v>
      </c>
      <c r="B22" s="4">
        <v>43817</v>
      </c>
      <c r="C22" s="2">
        <v>0.32850000000000001</v>
      </c>
      <c r="D22" s="2">
        <v>0</v>
      </c>
      <c r="E22" s="9">
        <f t="shared" si="1"/>
        <v>164.25</v>
      </c>
      <c r="F22" s="2">
        <v>0.27350000000000002</v>
      </c>
      <c r="G22" s="2">
        <v>1E-3</v>
      </c>
      <c r="H22" s="9">
        <f t="shared" si="2"/>
        <v>136.7509140737275</v>
      </c>
      <c r="I22" s="2">
        <v>0.28249999999999997</v>
      </c>
      <c r="J22" s="2">
        <v>0</v>
      </c>
      <c r="K22" s="9">
        <f t="shared" si="3"/>
        <v>141.25</v>
      </c>
      <c r="L22" s="2">
        <v>0.187</v>
      </c>
      <c r="M22" s="2">
        <v>0</v>
      </c>
      <c r="N22" s="9">
        <f t="shared" si="4"/>
        <v>93.5</v>
      </c>
      <c r="O22" s="9">
        <f t="shared" si="0"/>
        <v>535.75091407372747</v>
      </c>
    </row>
    <row r="23" spans="1:15" ht="16" thickBot="1" x14ac:dyDescent="0.25">
      <c r="A23" s="3">
        <v>0.79166666666666663</v>
      </c>
      <c r="B23" s="4">
        <v>43817</v>
      </c>
      <c r="C23" s="2">
        <v>0.32100000000000001</v>
      </c>
      <c r="D23" s="2">
        <v>0</v>
      </c>
      <c r="E23" s="9">
        <f t="shared" si="1"/>
        <v>160.5</v>
      </c>
      <c r="F23" s="2">
        <v>0.27900000000000003</v>
      </c>
      <c r="G23" s="2">
        <v>5.0000000000000001E-4</v>
      </c>
      <c r="H23" s="9">
        <f t="shared" si="2"/>
        <v>139.50022401415708</v>
      </c>
      <c r="I23" s="2">
        <v>0.27350000000000002</v>
      </c>
      <c r="J23" s="2">
        <v>0</v>
      </c>
      <c r="K23" s="9">
        <f t="shared" si="3"/>
        <v>136.75</v>
      </c>
      <c r="L23" s="2">
        <v>0.186</v>
      </c>
      <c r="M23" s="2">
        <v>0</v>
      </c>
      <c r="N23" s="9">
        <f t="shared" si="4"/>
        <v>93</v>
      </c>
      <c r="O23" s="9">
        <f t="shared" si="0"/>
        <v>529.75022401415708</v>
      </c>
    </row>
    <row r="24" spans="1:15" ht="16" thickBot="1" x14ac:dyDescent="0.25">
      <c r="A24" s="3">
        <v>0.83333333333333337</v>
      </c>
      <c r="B24" s="4">
        <v>43817</v>
      </c>
      <c r="C24" s="2">
        <v>0.30499999999999999</v>
      </c>
      <c r="D24" s="2">
        <v>0</v>
      </c>
      <c r="E24" s="9">
        <f t="shared" si="1"/>
        <v>152.5</v>
      </c>
      <c r="F24" s="2">
        <v>0.27450000000000002</v>
      </c>
      <c r="G24" s="2">
        <v>5.0000000000000001E-4</v>
      </c>
      <c r="H24" s="9">
        <f t="shared" si="2"/>
        <v>137.25022768651425</v>
      </c>
      <c r="I24" s="2">
        <v>0.27850000000000003</v>
      </c>
      <c r="J24" s="2">
        <v>0</v>
      </c>
      <c r="K24" s="9">
        <f t="shared" si="3"/>
        <v>139.25</v>
      </c>
      <c r="L24" s="2">
        <v>0.17050000000000001</v>
      </c>
      <c r="M24" s="2">
        <v>0</v>
      </c>
      <c r="N24" s="9">
        <f t="shared" si="4"/>
        <v>85.25</v>
      </c>
      <c r="O24" s="9">
        <f t="shared" si="0"/>
        <v>514.25022768651422</v>
      </c>
    </row>
    <row r="25" spans="1:15" ht="16" thickBot="1" x14ac:dyDescent="0.25">
      <c r="A25" s="3">
        <v>0.875</v>
      </c>
      <c r="B25" s="4">
        <v>43817</v>
      </c>
      <c r="C25" s="2">
        <v>0.3105</v>
      </c>
      <c r="D25" s="2">
        <v>0</v>
      </c>
      <c r="E25" s="9">
        <f t="shared" si="1"/>
        <v>155.25</v>
      </c>
      <c r="F25" s="2">
        <v>0.26150000000000001</v>
      </c>
      <c r="G25" s="2">
        <v>1.5E-3</v>
      </c>
      <c r="H25" s="9">
        <f t="shared" si="2"/>
        <v>130.75215103393137</v>
      </c>
      <c r="I25" s="2">
        <v>0.25700000000000001</v>
      </c>
      <c r="J25" s="2">
        <v>0</v>
      </c>
      <c r="K25" s="9">
        <f t="shared" si="3"/>
        <v>128.5</v>
      </c>
      <c r="L25" s="2">
        <v>0.16800000000000001</v>
      </c>
      <c r="M25" s="2">
        <v>0</v>
      </c>
      <c r="N25" s="9">
        <f t="shared" si="4"/>
        <v>84</v>
      </c>
      <c r="O25" s="9">
        <f t="shared" si="0"/>
        <v>498.50215103393134</v>
      </c>
    </row>
    <row r="26" spans="1:15" ht="16" thickBot="1" x14ac:dyDescent="0.25">
      <c r="A26" s="3">
        <v>0.91666666666666663</v>
      </c>
      <c r="B26" s="4">
        <v>43817</v>
      </c>
      <c r="C26" s="2">
        <v>0.30049999999999999</v>
      </c>
      <c r="D26" s="2">
        <v>0</v>
      </c>
      <c r="E26" s="9">
        <f t="shared" si="1"/>
        <v>150.25</v>
      </c>
      <c r="F26" s="2">
        <v>0.2505</v>
      </c>
      <c r="G26" s="2">
        <v>5.0000000000000001E-4</v>
      </c>
      <c r="H26" s="9">
        <f t="shared" si="2"/>
        <v>125.25024950074948</v>
      </c>
      <c r="I26" s="2">
        <v>0.26400000000000001</v>
      </c>
      <c r="J26" s="2">
        <v>0</v>
      </c>
      <c r="K26" s="9">
        <f t="shared" si="3"/>
        <v>132</v>
      </c>
      <c r="L26" s="2">
        <v>0.161</v>
      </c>
      <c r="M26" s="2">
        <v>0</v>
      </c>
      <c r="N26" s="9">
        <f t="shared" si="4"/>
        <v>80.5</v>
      </c>
      <c r="O26" s="9">
        <f t="shared" si="0"/>
        <v>488.00024950074948</v>
      </c>
    </row>
    <row r="27" spans="1:15" ht="16" thickBot="1" x14ac:dyDescent="0.25">
      <c r="A27" s="3">
        <v>0.95833333333333337</v>
      </c>
      <c r="B27" s="4">
        <v>43817</v>
      </c>
      <c r="C27" s="2">
        <v>0.27600000000000002</v>
      </c>
      <c r="D27" s="2">
        <v>0</v>
      </c>
      <c r="E27" s="9">
        <f t="shared" si="1"/>
        <v>138</v>
      </c>
      <c r="F27" s="2">
        <v>0.23300000000000001</v>
      </c>
      <c r="G27" s="2">
        <v>5.0000000000000001E-4</v>
      </c>
      <c r="H27" s="9">
        <f t="shared" si="2"/>
        <v>116.50026824003454</v>
      </c>
      <c r="I27" s="2">
        <v>0.25800000000000001</v>
      </c>
      <c r="J27" s="2">
        <v>0</v>
      </c>
      <c r="K27" s="9">
        <f t="shared" si="3"/>
        <v>129</v>
      </c>
      <c r="L27" s="2">
        <v>0.14949999999999999</v>
      </c>
      <c r="M27" s="2">
        <v>0</v>
      </c>
      <c r="N27" s="9">
        <f t="shared" si="4"/>
        <v>74.75</v>
      </c>
      <c r="O27" s="9">
        <f t="shared" si="0"/>
        <v>458.25026824003453</v>
      </c>
    </row>
    <row r="28" spans="1:15" ht="16" thickBot="1" x14ac:dyDescent="0.25">
      <c r="A28" s="3">
        <v>0</v>
      </c>
      <c r="B28" s="4">
        <v>43818</v>
      </c>
      <c r="C28" s="2">
        <v>0.25750000000000001</v>
      </c>
      <c r="D28" s="2">
        <v>0</v>
      </c>
      <c r="E28" s="9">
        <f t="shared" si="1"/>
        <v>128.75</v>
      </c>
      <c r="F28" s="2">
        <v>0.2185</v>
      </c>
      <c r="G28" s="2">
        <v>5.0000000000000001E-4</v>
      </c>
      <c r="H28" s="9">
        <f t="shared" si="2"/>
        <v>109.25028604081548</v>
      </c>
      <c r="I28" s="2">
        <v>0.23849999999999999</v>
      </c>
      <c r="J28" s="2">
        <v>0</v>
      </c>
      <c r="K28" s="9">
        <f t="shared" si="3"/>
        <v>119.25</v>
      </c>
      <c r="L28" s="2">
        <v>0.14599999999999999</v>
      </c>
      <c r="M28" s="2">
        <v>0</v>
      </c>
      <c r="N28" s="9">
        <f t="shared" si="4"/>
        <v>73</v>
      </c>
      <c r="O28" s="9">
        <f t="shared" si="0"/>
        <v>430.25028604081547</v>
      </c>
    </row>
  </sheetData>
  <mergeCells count="10">
    <mergeCell ref="A1:B1"/>
    <mergeCell ref="C1:H1"/>
    <mergeCell ref="I1:N1"/>
    <mergeCell ref="O1:O3"/>
    <mergeCell ref="A2:B2"/>
    <mergeCell ref="C2:E2"/>
    <mergeCell ref="F2:H2"/>
    <mergeCell ref="I2:K2"/>
    <mergeCell ref="L2:N2"/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&amp;L&amp;A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Сабурово</vt:lpstr>
      <vt:lpstr>Сходня</vt:lpstr>
      <vt:lpstr>Балашиха</vt:lpstr>
      <vt:lpstr>Бутово</vt:lpstr>
      <vt:lpstr>Некрасовский</vt:lpstr>
      <vt:lpstr>Истра</vt:lpstr>
      <vt:lpstr>Супонево</vt:lpstr>
      <vt:lpstr>ПятнКв</vt:lpstr>
      <vt:lpstr>Рублево</vt:lpstr>
      <vt:lpstr>Новогорск</vt:lpstr>
      <vt:lpstr>Звенигород</vt:lpstr>
      <vt:lpstr>Видное</vt:lpstr>
      <vt:lpstr>Балашиха!Область_печати</vt:lpstr>
      <vt:lpstr>Видное!Область_печати</vt:lpstr>
      <vt:lpstr>Истра!Область_печати</vt:lpstr>
      <vt:lpstr>Рублево!Область_печати</vt:lpstr>
      <vt:lpstr>Сабурово!Область_печати</vt:lpstr>
      <vt:lpstr>Супонево!Область_печати</vt:lpstr>
      <vt:lpstr>Сходня!Область_печати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Mvideo</dc:creator>
  <cp:lastModifiedBy>K Z</cp:lastModifiedBy>
  <cp:lastPrinted>2019-12-20T16:40:50Z</cp:lastPrinted>
  <dcterms:created xsi:type="dcterms:W3CDTF">2016-12-26T14:50:15Z</dcterms:created>
  <dcterms:modified xsi:type="dcterms:W3CDTF">2019-12-21T07:57:37Z</dcterms:modified>
</cp:coreProperties>
</file>